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<sst xmlns="http://schemas.openxmlformats.org/spreadsheetml/2006/main" count="24" uniqueCount="24">
  <si>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天涯区各村委会油茶种植发展计划表</t>
  </si>
  <si>
    <t>单位：亩</t>
  </si>
  <si>
    <t>单位</t>
  </si>
  <si>
    <t>油茶种植任务</t>
  </si>
  <si>
    <t>小计</t>
  </si>
  <si>
    <t>抱龙</t>
  </si>
  <si>
    <t>立新</t>
  </si>
  <si>
    <t>扎南</t>
  </si>
  <si>
    <t>台楼</t>
  </si>
  <si>
    <t>抱前</t>
  </si>
  <si>
    <t>槟榔</t>
  </si>
  <si>
    <t>新联</t>
  </si>
  <si>
    <t>水蛟</t>
  </si>
  <si>
    <t>梅村</t>
  </si>
  <si>
    <t>桶井</t>
  </si>
  <si>
    <t>黑土</t>
  </si>
  <si>
    <t>布甫</t>
  </si>
  <si>
    <t>红塘</t>
  </si>
  <si>
    <t>塔岭</t>
  </si>
  <si>
    <t>文门</t>
  </si>
  <si>
    <t>过岭</t>
  </si>
  <si>
    <t>华丽</t>
  </si>
  <si>
    <t>南岛居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</si>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</sst>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1" fillId="14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workbookViewId="0">
      <selection activeCell="F5" sqref="F5"/>
    </sheetView>
  </sheetViews>
  <sheetFormatPr defaultColWidth="9" defaultRowHeight="13.5" outlineLevelCol="4"/>
  <cols>
    <col min="1" max="5" width="20.625" customWidth="1"/>
  </cols>
  <sheetData>
    <row r="1" ht="33.75" spans="1:5">
      <c r="A1" s="1" t="s">
        <v>0</v>
      </c>
      <c r="B1" s="1"/>
      <c r="C1" s="1"/>
      <c r="D1" s="1"/>
      <c r="E1" s="2" t="s">
        <v>1</v>
      </c>
    </row>
    <row r="2" ht="18.75" spans="1:5">
      <c r="A2" s="3" t="s">
        <v>2</v>
      </c>
      <c r="B2" s="3" t="s">
        <v>3</v>
      </c>
      <c r="C2" s="3"/>
      <c r="D2" s="3"/>
      <c r="E2" s="3"/>
    </row>
    <row r="3" ht="18.75" spans="1:5">
      <c r="A3" s="3"/>
      <c r="B3" s="3" t="s">
        <v>4</v>
      </c>
      <c r="C3" s="4">
        <v>2023</v>
      </c>
      <c r="D3" s="5">
        <v>2024</v>
      </c>
      <c r="E3" s="6">
        <v>2025</v>
      </c>
    </row>
    <row r="4" ht="18.75" spans="1:5">
      <c r="A4" s="7" t="s">
        <v>5</v>
      </c>
      <c r="B4" s="8">
        <v>148.635</v>
      </c>
      <c r="C4" s="8">
        <f t="shared" ref="C4:C20" si="0">B4*0.4</f>
        <v>59.454</v>
      </c>
      <c r="D4" s="8">
        <f t="shared" ref="D4:D20" si="1">B4*0.3</f>
        <v>44.5905</v>
      </c>
      <c r="E4" s="8">
        <f t="shared" ref="E4:E20" si="2">B4*0.3</f>
        <v>44.5905</v>
      </c>
    </row>
    <row r="5" ht="18.75" spans="1:5">
      <c r="A5" s="7" t="s">
        <v>6</v>
      </c>
      <c r="B5" s="8">
        <v>339.0225</v>
      </c>
      <c r="C5" s="8">
        <f t="shared" si="0"/>
        <v>135.609</v>
      </c>
      <c r="D5" s="8">
        <f t="shared" si="1"/>
        <v>101.70675</v>
      </c>
      <c r="E5" s="8">
        <f t="shared" si="2"/>
        <v>101.70675</v>
      </c>
    </row>
    <row r="6" ht="18.75" spans="1:5">
      <c r="A6" s="7" t="s">
        <v>7</v>
      </c>
      <c r="B6" s="8">
        <v>193.3725</v>
      </c>
      <c r="C6" s="8">
        <f t="shared" si="0"/>
        <v>77.349</v>
      </c>
      <c r="D6" s="8">
        <f t="shared" si="1"/>
        <v>58.01175</v>
      </c>
      <c r="E6" s="8">
        <f t="shared" si="2"/>
        <v>58.01175</v>
      </c>
    </row>
    <row r="7" ht="18.75" spans="1:5">
      <c r="A7" s="7" t="s">
        <v>8</v>
      </c>
      <c r="B7" s="8">
        <v>208.65</v>
      </c>
      <c r="C7" s="8">
        <f t="shared" si="0"/>
        <v>83.46</v>
      </c>
      <c r="D7" s="8">
        <f t="shared" si="1"/>
        <v>62.595</v>
      </c>
      <c r="E7" s="8">
        <f t="shared" si="2"/>
        <v>62.595</v>
      </c>
    </row>
    <row r="8" ht="18.75" spans="1:5">
      <c r="A8" s="7" t="s">
        <v>9</v>
      </c>
      <c r="B8" s="8">
        <v>215.115</v>
      </c>
      <c r="C8" s="8">
        <f t="shared" si="0"/>
        <v>86.046</v>
      </c>
      <c r="D8" s="8">
        <f t="shared" si="1"/>
        <v>64.5345</v>
      </c>
      <c r="E8" s="8">
        <f t="shared" si="2"/>
        <v>64.5345</v>
      </c>
    </row>
    <row r="9" ht="18.75" spans="1:5">
      <c r="A9" s="9" t="s">
        <v>10</v>
      </c>
      <c r="B9" s="8">
        <v>239.1225</v>
      </c>
      <c r="C9" s="8">
        <f t="shared" si="0"/>
        <v>95.649</v>
      </c>
      <c r="D9" s="8">
        <f t="shared" si="1"/>
        <v>71.73675</v>
      </c>
      <c r="E9" s="8">
        <f t="shared" si="2"/>
        <v>71.73675</v>
      </c>
    </row>
    <row r="10" ht="18.75" spans="1:5">
      <c r="A10" s="9" t="s">
        <v>11</v>
      </c>
      <c r="B10" s="8">
        <v>36.9375</v>
      </c>
      <c r="C10" s="8">
        <f t="shared" si="0"/>
        <v>14.775</v>
      </c>
      <c r="D10" s="8">
        <f t="shared" si="1"/>
        <v>11.08125</v>
      </c>
      <c r="E10" s="8">
        <f t="shared" si="2"/>
        <v>11.08125</v>
      </c>
    </row>
    <row r="11" ht="18.75" spans="1:5">
      <c r="A11" s="9" t="s">
        <v>12</v>
      </c>
      <c r="B11" s="8">
        <v>374.19</v>
      </c>
      <c r="C11" s="8">
        <f t="shared" si="0"/>
        <v>149.676</v>
      </c>
      <c r="D11" s="8">
        <f t="shared" si="1"/>
        <v>112.257</v>
      </c>
      <c r="E11" s="8">
        <f t="shared" si="2"/>
        <v>112.257</v>
      </c>
    </row>
    <row r="12" ht="18.75" spans="1:5">
      <c r="A12" s="9" t="s">
        <v>13</v>
      </c>
      <c r="B12" s="8">
        <v>577.2675</v>
      </c>
      <c r="C12" s="8">
        <f t="shared" si="0"/>
        <v>230.907</v>
      </c>
      <c r="D12" s="8">
        <f t="shared" si="1"/>
        <v>173.18025</v>
      </c>
      <c r="E12" s="8">
        <f t="shared" si="2"/>
        <v>173.18025</v>
      </c>
    </row>
    <row r="13" ht="18.75" spans="1:5">
      <c r="A13" s="9" t="s">
        <v>14</v>
      </c>
      <c r="B13" s="8">
        <v>207.795</v>
      </c>
      <c r="C13" s="8">
        <f t="shared" si="0"/>
        <v>83.118</v>
      </c>
      <c r="D13" s="8">
        <f t="shared" si="1"/>
        <v>62.3385</v>
      </c>
      <c r="E13" s="8">
        <f t="shared" si="2"/>
        <v>62.3385</v>
      </c>
    </row>
    <row r="14" ht="18.75" spans="1:5">
      <c r="A14" s="9" t="s">
        <v>15</v>
      </c>
      <c r="B14" s="8">
        <v>32.07</v>
      </c>
      <c r="C14" s="8">
        <f t="shared" si="0"/>
        <v>12.828</v>
      </c>
      <c r="D14" s="8">
        <f t="shared" si="1"/>
        <v>9.621</v>
      </c>
      <c r="E14" s="8">
        <f t="shared" si="2"/>
        <v>9.621</v>
      </c>
    </row>
    <row r="15" ht="18.75" spans="1:5">
      <c r="A15" s="9" t="s">
        <v>16</v>
      </c>
      <c r="B15" s="8">
        <v>220.38</v>
      </c>
      <c r="C15" s="8">
        <f t="shared" si="0"/>
        <v>88.152</v>
      </c>
      <c r="D15" s="8">
        <f t="shared" si="1"/>
        <v>66.114</v>
      </c>
      <c r="E15" s="8">
        <f t="shared" si="2"/>
        <v>66.114</v>
      </c>
    </row>
    <row r="16" ht="18.75" spans="1:5">
      <c r="A16" s="9" t="s">
        <v>17</v>
      </c>
      <c r="B16" s="8">
        <v>523.7625</v>
      </c>
      <c r="C16" s="8">
        <f t="shared" si="0"/>
        <v>209.505</v>
      </c>
      <c r="D16" s="8">
        <f t="shared" si="1"/>
        <v>157.12875</v>
      </c>
      <c r="E16" s="8">
        <f t="shared" si="2"/>
        <v>157.12875</v>
      </c>
    </row>
    <row r="17" ht="18.75" spans="1:5">
      <c r="A17" s="9" t="s">
        <v>18</v>
      </c>
      <c r="B17" s="8">
        <v>399.2325</v>
      </c>
      <c r="C17" s="8">
        <f t="shared" si="0"/>
        <v>159.693</v>
      </c>
      <c r="D17" s="8">
        <f t="shared" si="1"/>
        <v>119.76975</v>
      </c>
      <c r="E17" s="8">
        <f t="shared" si="2"/>
        <v>119.76975</v>
      </c>
    </row>
    <row r="18" ht="18.75" spans="1:5">
      <c r="A18" s="9" t="s">
        <v>19</v>
      </c>
      <c r="B18" s="8">
        <v>194.1525</v>
      </c>
      <c r="C18" s="8">
        <f t="shared" si="0"/>
        <v>77.661</v>
      </c>
      <c r="D18" s="8">
        <f t="shared" si="1"/>
        <v>58.24575</v>
      </c>
      <c r="E18" s="8">
        <f t="shared" si="2"/>
        <v>58.24575</v>
      </c>
    </row>
    <row r="19" ht="18.75" spans="1:5">
      <c r="A19" s="9" t="s">
        <v>20</v>
      </c>
      <c r="B19" s="8">
        <v>149.535</v>
      </c>
      <c r="C19" s="8">
        <f t="shared" si="0"/>
        <v>59.814</v>
      </c>
      <c r="D19" s="8">
        <f t="shared" si="1"/>
        <v>44.8605</v>
      </c>
      <c r="E19" s="8">
        <f t="shared" si="2"/>
        <v>44.8605</v>
      </c>
    </row>
    <row r="20" ht="18.75" spans="1:5">
      <c r="A20" s="9" t="s">
        <v>21</v>
      </c>
      <c r="B20" s="8">
        <v>368.9325</v>
      </c>
      <c r="C20" s="8">
        <f t="shared" si="0"/>
        <v>147.573</v>
      </c>
      <c r="D20" s="8">
        <f t="shared" si="1"/>
        <v>110.67975</v>
      </c>
      <c r="E20" s="8">
        <f t="shared" si="2"/>
        <v>110.67975</v>
      </c>
    </row>
    <row r="21" ht="18.75" spans="1:5">
      <c r="A21" s="9" t="s">
        <v>22</v>
      </c>
      <c r="B21" s="8">
        <v>749.83</v>
      </c>
      <c r="C21" s="8">
        <v>68.73</v>
      </c>
      <c r="D21" s="8">
        <v>340.55</v>
      </c>
      <c r="E21" s="8">
        <v>340.55</v>
      </c>
    </row>
    <row r="22" ht="18.75" spans="1:5">
      <c r="A22" s="5" t="s">
        <v>23</v>
      </c>
      <c r="B22" s="5">
        <v>5178</v>
      </c>
      <c r="C22" s="5">
        <v>1840</v>
      </c>
      <c r="D22" s="5">
        <v>1669</v>
      </c>
      <c r="E22" s="5">
        <v>1669</v>
      </c>
    </row>
  </sheetData>
  <mergeCells count="3">
    <mergeCell ref="A1:D1"/>
    <mergeCell ref="B2:E2"/>
    <mergeCell ref="A2:A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周亚丽</dc:creator>
  <cp:lastModifiedBy>周亚丽</cp:lastModifiedBy>
  <dcterms:created xsi:type="dcterms:W3CDTF">2024-08-15T08:45:00Z</dcterms:created>
  <dcterms:modified xsi:type="dcterms:W3CDTF">2024-08-20T03:04:52Z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