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4"/>
  </bookViews>
  <sheets>
    <sheet name="扎业基地" sheetId="2" r:id="rId1"/>
    <sheet name="抱密基地" sheetId="7" r:id="rId2"/>
    <sheet name="三川木棉扎业基地" sheetId="8" r:id="rId3"/>
    <sheet name="三川木棉新基地 " sheetId="16" r:id="rId4"/>
    <sheet name="三力源基地" sheetId="4" r:id="rId5"/>
    <sheet name="明旺" sheetId="3" r:id="rId6"/>
    <sheet name="文门基地" sheetId="20" r:id="rId7"/>
    <sheet name="抱龙基地" sheetId="17" r:id="rId8"/>
  </sheets>
  <definedNames>
    <definedName name="_xlnm._FilterDatabase" localSheetId="0" hidden="1">扎业基地!$A$1:$F$31</definedName>
    <definedName name="_xlnm.Print_Titles" localSheetId="0">扎业基地!$1:$3</definedName>
    <definedName name="_xlnm.Print_Titles" localSheetId="5">明旺!$1:$3</definedName>
    <definedName name="_xlnm.Print_Titles" localSheetId="4">三力源基地!$1:$3</definedName>
    <definedName name="_xlnm.Print_Titles" localSheetId="1">抱密基地!$1:$3</definedName>
    <definedName name="_xlnm.Print_Titles" localSheetId="2">三川木棉扎业基地!$1:$3</definedName>
    <definedName name="_xlnm.Print_Titles" localSheetId="3">'三川木棉新基地 '!$1:$3</definedName>
    <definedName name="_xlnm.Print_Titles" localSheetId="7">抱龙基地!$1:$3</definedName>
    <definedName name="_xlnm.Print_Titles" localSheetId="6">文门基地!$1:$3</definedName>
  </definedNames>
  <calcPr calcId="144525"/>
</workbook>
</file>

<file path=xl/sharedStrings.xml><?xml version="1.0" encoding="utf-8"?>
<sst xmlns="http://schemas.openxmlformats.org/spreadsheetml/2006/main" count="137" uniqueCount="85">
  <si>
    <t>天涯区2024年常年蔬菜骨干基地奖励资金发放公示表</t>
  </si>
  <si>
    <t xml:space="preserve">单位名称：三亚三川叶菜产销农民专业合作社（扎业基地）          基地考核等级：合格     </t>
  </si>
  <si>
    <t>序号</t>
  </si>
  <si>
    <t>农户姓名</t>
  </si>
  <si>
    <t>农户种植面积（亩）</t>
  </si>
  <si>
    <t>奖励标准       （元/亩）</t>
  </si>
  <si>
    <t>奖励金额（元）</t>
  </si>
  <si>
    <t>备注</t>
  </si>
  <si>
    <t>唐乙平</t>
  </si>
  <si>
    <t>黄燕新</t>
  </si>
  <si>
    <t>王云全</t>
  </si>
  <si>
    <t>罗小轻</t>
  </si>
  <si>
    <t>蒋如飞</t>
  </si>
  <si>
    <t>谢军</t>
  </si>
  <si>
    <t>力琼</t>
  </si>
  <si>
    <t>张大广</t>
  </si>
  <si>
    <t>马宝祥</t>
  </si>
  <si>
    <t>陈榜云</t>
  </si>
  <si>
    <t>陈坤</t>
  </si>
  <si>
    <t>黎华珊</t>
  </si>
  <si>
    <t>周茂芳</t>
  </si>
  <si>
    <t>杜仕亮</t>
  </si>
  <si>
    <t>吴大臣</t>
  </si>
  <si>
    <t>文兴帆</t>
  </si>
  <si>
    <t>张大权</t>
  </si>
  <si>
    <t>吴世停</t>
  </si>
  <si>
    <t>陆志坚</t>
  </si>
  <si>
    <t>高联勇</t>
  </si>
  <si>
    <t>韦健</t>
  </si>
  <si>
    <t>刘进</t>
  </si>
  <si>
    <t>梁振江</t>
  </si>
  <si>
    <t>莫英相</t>
  </si>
  <si>
    <t>代国印</t>
  </si>
  <si>
    <t>邓国文</t>
  </si>
  <si>
    <t>蒋明富</t>
  </si>
  <si>
    <t>合计</t>
  </si>
  <si>
    <t xml:space="preserve">单位名称：三亚绿盛达农业有限公司(抱密基地)            基地考核等级：合格         </t>
  </si>
  <si>
    <t>张光明</t>
  </si>
  <si>
    <t>代丁</t>
  </si>
  <si>
    <t>罗军海</t>
  </si>
  <si>
    <t>李兴邦</t>
  </si>
  <si>
    <t>尹玲玲</t>
  </si>
  <si>
    <t>郭其顺</t>
  </si>
  <si>
    <t>尹显端</t>
  </si>
  <si>
    <t>唐兴伦</t>
  </si>
  <si>
    <t>黄义扬</t>
  </si>
  <si>
    <t xml:space="preserve">单位名称：三亚三川叶菜产销农民专业合作社（三川木棉扎业基地）           基地考核等级：合格         </t>
  </si>
  <si>
    <t>杨华忠</t>
  </si>
  <si>
    <t>徐志周</t>
  </si>
  <si>
    <t>罗廷川</t>
  </si>
  <si>
    <t>伍力力</t>
  </si>
  <si>
    <t>罗廷琴</t>
  </si>
  <si>
    <t>王正照</t>
  </si>
  <si>
    <t>陈洪琼</t>
  </si>
  <si>
    <t xml:space="preserve">单位名称：三亚三川叶菜产销农民专业合作社（三川木棉新基地）    基地考核等级： 合格   </t>
  </si>
  <si>
    <t>王婵</t>
  </si>
  <si>
    <t>郭广成</t>
  </si>
  <si>
    <t>郭其海</t>
  </si>
  <si>
    <t>王玉建</t>
  </si>
  <si>
    <t>胡冬翠</t>
  </si>
  <si>
    <t>唐忠勇</t>
  </si>
  <si>
    <t>单位名称：三亚三力源生态农业有限公司（三力源基地）        基地考核等级：良好</t>
  </si>
  <si>
    <t>张少志</t>
  </si>
  <si>
    <t>覃菊花</t>
  </si>
  <si>
    <t>许照明</t>
  </si>
  <si>
    <t>严善业</t>
  </si>
  <si>
    <t>陈龙</t>
  </si>
  <si>
    <t>张起纯</t>
  </si>
  <si>
    <t>张祥华</t>
  </si>
  <si>
    <t>瞿苹</t>
  </si>
  <si>
    <t>张绍斌</t>
  </si>
  <si>
    <t>张潮</t>
  </si>
  <si>
    <t xml:space="preserve">单位名称：三亚明旺哈密瓜农民专业合作社（明旺基地）     基地考核等级：合格         </t>
  </si>
  <si>
    <t>许贻连</t>
  </si>
  <si>
    <t>黄前勇</t>
  </si>
  <si>
    <t>黄前东</t>
  </si>
  <si>
    <t>李小凯</t>
  </si>
  <si>
    <t>许贻刚</t>
  </si>
  <si>
    <t xml:space="preserve">单位名称：三亚市热带农业科学研究院（文门基地）     基地考核等级：优秀          </t>
  </si>
  <si>
    <t>单位名称</t>
  </si>
  <si>
    <t>种植面积（亩）</t>
  </si>
  <si>
    <t>三亚市热带农业科学研究院</t>
  </si>
  <si>
    <t xml:space="preserve">单位名称：三亚隆华生态农业科技有限公司（抱龙基地）        基地考核等级：良好          </t>
  </si>
  <si>
    <t>申请面积（亩）</t>
  </si>
  <si>
    <t>三亚隆华生态农业科技有限公司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</si>
</sst>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E28" sqref="E28"/>
    </sheetView>
  </sheetViews>
  <sheetFormatPr defaultColWidth="9" defaultRowHeight="13.5" outlineLevelCol="5"/>
  <cols>
    <col min="1" max="1" width="13" style="20" customWidth="1"/>
    <col min="2" max="2" width="14.75" style="21" customWidth="1"/>
    <col min="3" max="3" width="14.75" style="20" customWidth="1"/>
    <col min="4" max="4" width="17.375" style="20" customWidth="1"/>
    <col min="5" max="5" width="19.75" style="20" customWidth="1"/>
    <col min="6" max="6" width="15.375" style="20" customWidth="1"/>
    <col min="7" max="16384" width="9" style="1"/>
  </cols>
  <sheetData>
    <row r="1" ht="36" customHeight="1" spans="1:6">
      <c r="A1" s="4" t="s">
        <v>0</v>
      </c>
      <c r="B1" s="26"/>
      <c r="C1" s="4"/>
      <c r="D1" s="4"/>
      <c r="E1" s="4"/>
      <c r="F1" s="4"/>
    </row>
    <row r="2" ht="28" customHeight="1" spans="1:6">
      <c r="A2" s="5" t="s">
        <v>1</v>
      </c>
      <c r="B2" s="10"/>
      <c r="C2" s="5"/>
      <c r="D2" s="5"/>
      <c r="E2" s="5"/>
      <c r="F2" s="5"/>
    </row>
    <row r="3" s="25" customFormat="1" ht="35" customHeight="1" spans="1:6">
      <c r="A3" s="18" t="s">
        <v>2</v>
      </c>
      <c r="B3" s="16" t="s">
        <v>3</v>
      </c>
      <c r="C3" s="18" t="s">
        <v>4</v>
      </c>
      <c r="D3" s="18" t="s">
        <v>5</v>
      </c>
      <c r="E3" s="18" t="s">
        <v>6</v>
      </c>
      <c r="F3" s="18" t="s">
        <v>7</v>
      </c>
    </row>
    <row r="4" s="25" customFormat="1" ht="23" customHeight="1" spans="1:6">
      <c r="A4" s="18">
        <v>1</v>
      </c>
      <c r="B4" s="16" t="s">
        <v>8</v>
      </c>
      <c r="C4" s="18">
        <v>4</v>
      </c>
      <c r="D4" s="18">
        <v>2000</v>
      </c>
      <c r="E4" s="18">
        <f>C4*D4</f>
        <v>8000</v>
      </c>
      <c r="F4" s="18"/>
    </row>
    <row r="5" s="25" customFormat="1" ht="23" customHeight="1" spans="1:6">
      <c r="A5" s="18">
        <v>2</v>
      </c>
      <c r="B5" s="16" t="s">
        <v>9</v>
      </c>
      <c r="C5" s="18">
        <v>6</v>
      </c>
      <c r="D5" s="18">
        <v>2000</v>
      </c>
      <c r="E5" s="18">
        <f t="shared" ref="E5:E31" si="0">C5*D5</f>
        <v>12000</v>
      </c>
      <c r="F5" s="18"/>
    </row>
    <row r="6" s="25" customFormat="1" ht="23" customHeight="1" spans="1:6">
      <c r="A6" s="18">
        <v>3</v>
      </c>
      <c r="B6" s="18" t="s">
        <v>10</v>
      </c>
      <c r="C6" s="18">
        <v>4.43</v>
      </c>
      <c r="D6" s="18">
        <v>2000</v>
      </c>
      <c r="E6" s="18">
        <f t="shared" si="0"/>
        <v>8860</v>
      </c>
      <c r="F6" s="18"/>
    </row>
    <row r="7" s="25" customFormat="1" ht="23" customHeight="1" spans="1:6">
      <c r="A7" s="18">
        <v>4</v>
      </c>
      <c r="B7" s="18" t="s">
        <v>11</v>
      </c>
      <c r="C7" s="18">
        <v>4.31</v>
      </c>
      <c r="D7" s="18">
        <v>2000</v>
      </c>
      <c r="E7" s="18">
        <f t="shared" si="0"/>
        <v>8620</v>
      </c>
      <c r="F7" s="18"/>
    </row>
    <row r="8" s="25" customFormat="1" ht="23" customHeight="1" spans="1:6">
      <c r="A8" s="18">
        <v>5</v>
      </c>
      <c r="B8" s="16" t="s">
        <v>12</v>
      </c>
      <c r="C8" s="18">
        <v>7.79</v>
      </c>
      <c r="D8" s="18">
        <v>2000</v>
      </c>
      <c r="E8" s="18">
        <f t="shared" si="0"/>
        <v>15580</v>
      </c>
      <c r="F8" s="18"/>
    </row>
    <row r="9" s="25" customFormat="1" ht="23" customHeight="1" spans="1:6">
      <c r="A9" s="18">
        <v>6</v>
      </c>
      <c r="B9" s="16" t="s">
        <v>13</v>
      </c>
      <c r="C9" s="18">
        <v>8.68</v>
      </c>
      <c r="D9" s="18">
        <v>2000</v>
      </c>
      <c r="E9" s="18">
        <f t="shared" si="0"/>
        <v>17360</v>
      </c>
      <c r="F9" s="18"/>
    </row>
    <row r="10" s="25" customFormat="1" ht="23" customHeight="1" spans="1:6">
      <c r="A10" s="18">
        <v>7</v>
      </c>
      <c r="B10" s="16" t="s">
        <v>14</v>
      </c>
      <c r="C10" s="18">
        <v>7.92</v>
      </c>
      <c r="D10" s="18">
        <v>2000</v>
      </c>
      <c r="E10" s="18">
        <f t="shared" si="0"/>
        <v>15840</v>
      </c>
      <c r="F10" s="18"/>
    </row>
    <row r="11" s="25" customFormat="1" ht="23" customHeight="1" spans="1:6">
      <c r="A11" s="18">
        <v>8</v>
      </c>
      <c r="B11" s="16" t="s">
        <v>15</v>
      </c>
      <c r="C11" s="18">
        <v>7.84</v>
      </c>
      <c r="D11" s="18">
        <v>2000</v>
      </c>
      <c r="E11" s="18">
        <f t="shared" si="0"/>
        <v>15680</v>
      </c>
      <c r="F11" s="18"/>
    </row>
    <row r="12" s="25" customFormat="1" ht="23" customHeight="1" spans="1:6">
      <c r="A12" s="18">
        <v>9</v>
      </c>
      <c r="B12" s="16" t="s">
        <v>16</v>
      </c>
      <c r="C12" s="18">
        <v>6.53</v>
      </c>
      <c r="D12" s="18">
        <v>2000</v>
      </c>
      <c r="E12" s="18">
        <f t="shared" si="0"/>
        <v>13060</v>
      </c>
      <c r="F12" s="18"/>
    </row>
    <row r="13" s="25" customFormat="1" ht="23" customHeight="1" spans="1:6">
      <c r="A13" s="18">
        <v>10</v>
      </c>
      <c r="B13" s="16" t="s">
        <v>17</v>
      </c>
      <c r="C13" s="18">
        <v>7.24</v>
      </c>
      <c r="D13" s="18">
        <v>2000</v>
      </c>
      <c r="E13" s="18">
        <f t="shared" si="0"/>
        <v>14480</v>
      </c>
      <c r="F13" s="18"/>
    </row>
    <row r="14" s="25" customFormat="1" ht="23" customHeight="1" spans="1:6">
      <c r="A14" s="18">
        <v>11</v>
      </c>
      <c r="B14" s="16" t="s">
        <v>18</v>
      </c>
      <c r="C14" s="18">
        <v>6.5</v>
      </c>
      <c r="D14" s="18">
        <v>2000</v>
      </c>
      <c r="E14" s="18">
        <f t="shared" si="0"/>
        <v>13000</v>
      </c>
      <c r="F14" s="18"/>
    </row>
    <row r="15" s="25" customFormat="1" ht="23" customHeight="1" spans="1:6">
      <c r="A15" s="18">
        <v>12</v>
      </c>
      <c r="B15" s="16" t="s">
        <v>19</v>
      </c>
      <c r="C15" s="18">
        <v>6.5</v>
      </c>
      <c r="D15" s="18">
        <v>2000</v>
      </c>
      <c r="E15" s="18">
        <f t="shared" si="0"/>
        <v>13000</v>
      </c>
      <c r="F15" s="18"/>
    </row>
    <row r="16" s="25" customFormat="1" ht="23" customHeight="1" spans="1:6">
      <c r="A16" s="18">
        <v>13</v>
      </c>
      <c r="B16" s="16" t="s">
        <v>20</v>
      </c>
      <c r="C16" s="18">
        <v>9.35</v>
      </c>
      <c r="D16" s="18">
        <v>2000</v>
      </c>
      <c r="E16" s="18">
        <f t="shared" si="0"/>
        <v>18700</v>
      </c>
      <c r="F16" s="18"/>
    </row>
    <row r="17" s="25" customFormat="1" ht="23" customHeight="1" spans="1:6">
      <c r="A17" s="18">
        <v>14</v>
      </c>
      <c r="B17" s="16" t="s">
        <v>21</v>
      </c>
      <c r="C17" s="18">
        <v>6.81</v>
      </c>
      <c r="D17" s="18">
        <v>2000</v>
      </c>
      <c r="E17" s="18">
        <f t="shared" si="0"/>
        <v>13620</v>
      </c>
      <c r="F17" s="18"/>
    </row>
    <row r="18" s="25" customFormat="1" ht="23" customHeight="1" spans="1:6">
      <c r="A18" s="18">
        <v>15</v>
      </c>
      <c r="B18" s="16" t="s">
        <v>22</v>
      </c>
      <c r="C18" s="18">
        <v>8.49</v>
      </c>
      <c r="D18" s="18">
        <v>2000</v>
      </c>
      <c r="E18" s="18">
        <f t="shared" si="0"/>
        <v>16980</v>
      </c>
      <c r="F18" s="18"/>
    </row>
    <row r="19" s="25" customFormat="1" ht="23" customHeight="1" spans="1:6">
      <c r="A19" s="18">
        <v>16</v>
      </c>
      <c r="B19" s="16" t="s">
        <v>23</v>
      </c>
      <c r="C19" s="18">
        <v>7.3</v>
      </c>
      <c r="D19" s="18">
        <v>2000</v>
      </c>
      <c r="E19" s="18">
        <f t="shared" si="0"/>
        <v>14600</v>
      </c>
      <c r="F19" s="18"/>
    </row>
    <row r="20" s="25" customFormat="1" ht="23" customHeight="1" spans="1:6">
      <c r="A20" s="18">
        <v>17</v>
      </c>
      <c r="B20" s="16" t="s">
        <v>24</v>
      </c>
      <c r="C20" s="18">
        <v>8.81</v>
      </c>
      <c r="D20" s="18">
        <v>2000</v>
      </c>
      <c r="E20" s="18">
        <f t="shared" si="0"/>
        <v>17620</v>
      </c>
      <c r="F20" s="18"/>
    </row>
    <row r="21" s="25" customFormat="1" ht="23" customHeight="1" spans="1:6">
      <c r="A21" s="18">
        <v>18</v>
      </c>
      <c r="B21" s="16" t="s">
        <v>25</v>
      </c>
      <c r="C21" s="18">
        <v>7.32</v>
      </c>
      <c r="D21" s="18">
        <v>2000</v>
      </c>
      <c r="E21" s="18">
        <f t="shared" si="0"/>
        <v>14640</v>
      </c>
      <c r="F21" s="18"/>
    </row>
    <row r="22" s="25" customFormat="1" ht="23" customHeight="1" spans="1:6">
      <c r="A22" s="18">
        <v>19</v>
      </c>
      <c r="B22" s="16" t="s">
        <v>26</v>
      </c>
      <c r="C22" s="18">
        <v>6.4</v>
      </c>
      <c r="D22" s="18">
        <v>2000</v>
      </c>
      <c r="E22" s="18">
        <f t="shared" si="0"/>
        <v>12800</v>
      </c>
      <c r="F22" s="18"/>
    </row>
    <row r="23" s="25" customFormat="1" ht="23" customHeight="1" spans="1:6">
      <c r="A23" s="18">
        <v>20</v>
      </c>
      <c r="B23" s="16" t="s">
        <v>27</v>
      </c>
      <c r="C23" s="18">
        <v>7.65</v>
      </c>
      <c r="D23" s="18">
        <v>2000</v>
      </c>
      <c r="E23" s="18">
        <f t="shared" si="0"/>
        <v>15300</v>
      </c>
      <c r="F23" s="18"/>
    </row>
    <row r="24" s="25" customFormat="1" ht="23" customHeight="1" spans="1:6">
      <c r="A24" s="18">
        <v>21</v>
      </c>
      <c r="B24" s="16" t="s">
        <v>28</v>
      </c>
      <c r="C24" s="18">
        <v>6.56</v>
      </c>
      <c r="D24" s="18">
        <v>2000</v>
      </c>
      <c r="E24" s="18">
        <f t="shared" si="0"/>
        <v>13120</v>
      </c>
      <c r="F24" s="18"/>
    </row>
    <row r="25" s="25" customFormat="1" ht="23" customHeight="1" spans="1:6">
      <c r="A25" s="18">
        <v>22</v>
      </c>
      <c r="B25" s="16" t="s">
        <v>29</v>
      </c>
      <c r="C25" s="18">
        <v>9.68</v>
      </c>
      <c r="D25" s="18">
        <v>2000</v>
      </c>
      <c r="E25" s="18">
        <f t="shared" si="0"/>
        <v>19360</v>
      </c>
      <c r="F25" s="18"/>
    </row>
    <row r="26" s="25" customFormat="1" ht="23" customHeight="1" spans="1:6">
      <c r="A26" s="18">
        <v>23</v>
      </c>
      <c r="B26" s="18" t="s">
        <v>30</v>
      </c>
      <c r="C26" s="18">
        <v>8.45</v>
      </c>
      <c r="D26" s="18">
        <v>2000</v>
      </c>
      <c r="E26" s="18">
        <f t="shared" si="0"/>
        <v>16900</v>
      </c>
      <c r="F26" s="18"/>
    </row>
    <row r="27" s="25" customFormat="1" ht="23" customHeight="1" spans="1:6">
      <c r="A27" s="18">
        <v>24</v>
      </c>
      <c r="B27" s="18" t="s">
        <v>31</v>
      </c>
      <c r="C27" s="18">
        <v>7.05</v>
      </c>
      <c r="D27" s="18">
        <v>2000</v>
      </c>
      <c r="E27" s="18">
        <f t="shared" si="0"/>
        <v>14100</v>
      </c>
      <c r="F27" s="18"/>
    </row>
    <row r="28" s="25" customFormat="1" ht="23" customHeight="1" spans="1:6">
      <c r="A28" s="18">
        <v>25</v>
      </c>
      <c r="B28" s="16" t="s">
        <v>32</v>
      </c>
      <c r="C28" s="18">
        <v>9.92</v>
      </c>
      <c r="D28" s="18">
        <v>2000</v>
      </c>
      <c r="E28" s="18">
        <f t="shared" si="0"/>
        <v>19840</v>
      </c>
      <c r="F28" s="18"/>
    </row>
    <row r="29" s="25" customFormat="1" ht="23" customHeight="1" spans="1:6">
      <c r="A29" s="18">
        <v>26</v>
      </c>
      <c r="B29" s="16" t="s">
        <v>33</v>
      </c>
      <c r="C29" s="18">
        <v>5</v>
      </c>
      <c r="D29" s="18">
        <v>2000</v>
      </c>
      <c r="E29" s="18">
        <f t="shared" si="0"/>
        <v>10000</v>
      </c>
      <c r="F29" s="18"/>
    </row>
    <row r="30" s="25" customFormat="1" ht="23" customHeight="1" spans="1:6">
      <c r="A30" s="18">
        <v>27</v>
      </c>
      <c r="B30" s="16" t="s">
        <v>34</v>
      </c>
      <c r="C30" s="18">
        <v>20.35</v>
      </c>
      <c r="D30" s="18">
        <v>2000</v>
      </c>
      <c r="E30" s="18">
        <f t="shared" si="0"/>
        <v>40700</v>
      </c>
      <c r="F30" s="18"/>
    </row>
    <row r="31" s="25" customFormat="1" ht="23" customHeight="1" spans="1:6">
      <c r="A31" s="18" t="s">
        <v>35</v>
      </c>
      <c r="B31" s="16"/>
      <c r="C31" s="18">
        <f>SUM(C4:C30)</f>
        <v>206.88</v>
      </c>
      <c r="D31" s="18"/>
      <c r="E31" s="18">
        <f>SUM(E4:E30)</f>
        <v>413760</v>
      </c>
      <c r="F31" s="18"/>
    </row>
  </sheetData>
  <mergeCells count="3">
    <mergeCell ref="A1:F1"/>
    <mergeCell ref="A2:F2"/>
    <mergeCell ref="A31:B31"/>
  </mergeCells>
  <pageMargins left="0.354166666666667" right="0.393055555555556" top="0.472222222222222" bottom="0.550694444444444" header="0.275" footer="0.35416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3"/>
    </sheetView>
  </sheetViews>
  <sheetFormatPr defaultColWidth="9" defaultRowHeight="13.5" outlineLevelCol="5"/>
  <cols>
    <col min="1" max="1" width="10.625" style="20" customWidth="1"/>
    <col min="2" max="2" width="19.25" style="21" customWidth="1"/>
    <col min="3" max="3" width="14.75" style="20" customWidth="1"/>
    <col min="4" max="4" width="17.375" style="20" customWidth="1"/>
    <col min="5" max="5" width="19.75" style="20" customWidth="1"/>
    <col min="6" max="6" width="14.875" customWidth="1"/>
  </cols>
  <sheetData>
    <row r="1" ht="36" customHeight="1" spans="1:6">
      <c r="A1" s="4" t="s">
        <v>0</v>
      </c>
      <c r="B1" s="4"/>
      <c r="C1" s="4"/>
      <c r="D1" s="4"/>
      <c r="E1" s="4"/>
      <c r="F1" s="4"/>
    </row>
    <row r="2" ht="35" customHeight="1" spans="1:6">
      <c r="A2" s="5" t="s">
        <v>36</v>
      </c>
      <c r="B2" s="5"/>
      <c r="C2" s="5"/>
      <c r="D2" s="5"/>
      <c r="E2" s="5"/>
      <c r="F2" s="5"/>
    </row>
    <row r="3" s="2" customFormat="1" ht="39" customHeight="1" spans="1:6">
      <c r="A3" s="18" t="s">
        <v>2</v>
      </c>
      <c r="B3" s="16" t="s">
        <v>3</v>
      </c>
      <c r="C3" s="18" t="s">
        <v>4</v>
      </c>
      <c r="D3" s="18" t="s">
        <v>5</v>
      </c>
      <c r="E3" s="18" t="s">
        <v>6</v>
      </c>
      <c r="F3" s="22" t="s">
        <v>7</v>
      </c>
    </row>
    <row r="4" s="17" customFormat="1" ht="34" customHeight="1" spans="1:6">
      <c r="A4" s="18">
        <v>1</v>
      </c>
      <c r="B4" s="16" t="s">
        <v>37</v>
      </c>
      <c r="C4" s="18">
        <v>6</v>
      </c>
      <c r="D4" s="18">
        <v>2000</v>
      </c>
      <c r="E4" s="18">
        <f>C4*D4</f>
        <v>12000</v>
      </c>
      <c r="F4" s="23"/>
    </row>
    <row r="5" s="17" customFormat="1" ht="34" customHeight="1" spans="1:6">
      <c r="A5" s="18">
        <v>2</v>
      </c>
      <c r="B5" s="16" t="s">
        <v>38</v>
      </c>
      <c r="C5" s="18">
        <v>6.9</v>
      </c>
      <c r="D5" s="18">
        <v>2000</v>
      </c>
      <c r="E5" s="18">
        <f t="shared" ref="E5:E12" si="0">C5*D5</f>
        <v>13800</v>
      </c>
      <c r="F5" s="23"/>
    </row>
    <row r="6" s="17" customFormat="1" ht="34" customHeight="1" spans="1:6">
      <c r="A6" s="18">
        <v>3</v>
      </c>
      <c r="B6" s="18" t="s">
        <v>39</v>
      </c>
      <c r="C6" s="18">
        <v>9.3</v>
      </c>
      <c r="D6" s="18">
        <v>2000</v>
      </c>
      <c r="E6" s="18">
        <f t="shared" si="0"/>
        <v>18600</v>
      </c>
      <c r="F6" s="23"/>
    </row>
    <row r="7" s="17" customFormat="1" ht="34" customHeight="1" spans="1:6">
      <c r="A7" s="18">
        <v>4</v>
      </c>
      <c r="B7" s="18" t="s">
        <v>40</v>
      </c>
      <c r="C7" s="18">
        <v>6.7</v>
      </c>
      <c r="D7" s="18">
        <v>2000</v>
      </c>
      <c r="E7" s="18">
        <f t="shared" si="0"/>
        <v>13400</v>
      </c>
      <c r="F7" s="23"/>
    </row>
    <row r="8" s="17" customFormat="1" ht="34" customHeight="1" spans="1:6">
      <c r="A8" s="18">
        <v>5</v>
      </c>
      <c r="B8" s="16" t="s">
        <v>41</v>
      </c>
      <c r="C8" s="18">
        <v>31</v>
      </c>
      <c r="D8" s="18">
        <v>2000</v>
      </c>
      <c r="E8" s="18">
        <f t="shared" si="0"/>
        <v>62000</v>
      </c>
      <c r="F8" s="23"/>
    </row>
    <row r="9" s="17" customFormat="1" ht="34" customHeight="1" spans="1:6">
      <c r="A9" s="18">
        <v>6</v>
      </c>
      <c r="B9" s="16" t="s">
        <v>42</v>
      </c>
      <c r="C9" s="18">
        <v>5.8</v>
      </c>
      <c r="D9" s="18">
        <v>2000</v>
      </c>
      <c r="E9" s="18">
        <f t="shared" si="0"/>
        <v>11600</v>
      </c>
      <c r="F9" s="23"/>
    </row>
    <row r="10" s="17" customFormat="1" ht="34" customHeight="1" spans="1:6">
      <c r="A10" s="18">
        <v>7</v>
      </c>
      <c r="B10" s="16" t="s">
        <v>43</v>
      </c>
      <c r="C10" s="18">
        <v>9.2</v>
      </c>
      <c r="D10" s="18">
        <v>2000</v>
      </c>
      <c r="E10" s="18">
        <f t="shared" si="0"/>
        <v>18400</v>
      </c>
      <c r="F10" s="23"/>
    </row>
    <row r="11" s="17" customFormat="1" ht="34" customHeight="1" spans="1:6">
      <c r="A11" s="18">
        <v>8</v>
      </c>
      <c r="B11" s="16" t="s">
        <v>44</v>
      </c>
      <c r="C11" s="18">
        <v>29.07</v>
      </c>
      <c r="D11" s="18">
        <v>2000</v>
      </c>
      <c r="E11" s="18">
        <f t="shared" si="0"/>
        <v>58140</v>
      </c>
      <c r="F11" s="23"/>
    </row>
    <row r="12" s="17" customFormat="1" ht="34" customHeight="1" spans="1:6">
      <c r="A12" s="18">
        <v>9</v>
      </c>
      <c r="B12" s="16" t="s">
        <v>45</v>
      </c>
      <c r="C12" s="18">
        <v>7.2</v>
      </c>
      <c r="D12" s="18">
        <v>2000</v>
      </c>
      <c r="E12" s="18">
        <f t="shared" si="0"/>
        <v>14400</v>
      </c>
      <c r="F12" s="23"/>
    </row>
    <row r="13" s="2" customFormat="1" ht="34" customHeight="1" spans="1:6">
      <c r="A13" s="18" t="s">
        <v>35</v>
      </c>
      <c r="B13" s="16"/>
      <c r="C13" s="18">
        <f>SUM(C4:C12)</f>
        <v>111.17</v>
      </c>
      <c r="D13" s="18"/>
      <c r="E13" s="18">
        <f>SUM(E4:E12)</f>
        <v>222340</v>
      </c>
      <c r="F13" s="24"/>
    </row>
  </sheetData>
  <mergeCells count="2">
    <mergeCell ref="A1:F1"/>
    <mergeCell ref="A2:F2"/>
  </mergeCells>
  <pageMargins left="0.354166666666667" right="0.393055555555556" top="0.472222222222222" bottom="0.550694444444444" header="0.275" footer="0.354166666666667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opLeftCell="A2" workbookViewId="0">
      <selection activeCell="A1" sqref="A1:F11"/>
    </sheetView>
  </sheetViews>
  <sheetFormatPr defaultColWidth="9" defaultRowHeight="13.5" outlineLevelCol="5"/>
  <cols>
    <col min="1" max="1" width="11.75" style="3" customWidth="1"/>
    <col min="2" max="3" width="17.625" style="3" customWidth="1"/>
    <col min="4" max="4" width="19" style="3" customWidth="1"/>
    <col min="5" max="5" width="17.625" style="3" customWidth="1"/>
    <col min="6" max="6" width="15" style="3" customWidth="1"/>
  </cols>
  <sheetData>
    <row r="1" customFormat="1" ht="46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46</v>
      </c>
      <c r="B2" s="10"/>
      <c r="C2" s="5"/>
      <c r="D2" s="5"/>
      <c r="E2" s="5"/>
      <c r="F2" s="5"/>
    </row>
    <row r="3" s="2" customFormat="1" ht="4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3" customFormat="1" ht="42" customHeight="1" spans="1:6">
      <c r="A4" s="11">
        <v>1</v>
      </c>
      <c r="B4" s="11" t="s">
        <v>47</v>
      </c>
      <c r="C4" s="11">
        <v>5.27</v>
      </c>
      <c r="D4" s="11">
        <v>2000</v>
      </c>
      <c r="E4" s="11">
        <f t="shared" ref="E4:E10" si="0">C4*D4</f>
        <v>10540</v>
      </c>
      <c r="F4" s="15"/>
    </row>
    <row r="5" s="13" customFormat="1" ht="42" customHeight="1" spans="1:6">
      <c r="A5" s="11">
        <v>2</v>
      </c>
      <c r="B5" s="11" t="s">
        <v>48</v>
      </c>
      <c r="C5" s="11">
        <v>9.22</v>
      </c>
      <c r="D5" s="11">
        <v>2000</v>
      </c>
      <c r="E5" s="11">
        <f t="shared" si="0"/>
        <v>18440</v>
      </c>
      <c r="F5" s="15"/>
    </row>
    <row r="6" s="17" customFormat="1" ht="42" customHeight="1" spans="1:6">
      <c r="A6" s="11">
        <v>3</v>
      </c>
      <c r="B6" s="18" t="s">
        <v>49</v>
      </c>
      <c r="C6" s="11">
        <v>4.91</v>
      </c>
      <c r="D6" s="11">
        <v>2000</v>
      </c>
      <c r="E6" s="11">
        <f t="shared" si="0"/>
        <v>9820</v>
      </c>
      <c r="F6" s="11"/>
    </row>
    <row r="7" s="13" customFormat="1" ht="42" customHeight="1" spans="1:6">
      <c r="A7" s="11">
        <v>4</v>
      </c>
      <c r="B7" s="18" t="s">
        <v>50</v>
      </c>
      <c r="C7" s="11">
        <v>4.95</v>
      </c>
      <c r="D7" s="11">
        <v>2000</v>
      </c>
      <c r="E7" s="11">
        <f t="shared" si="0"/>
        <v>9900</v>
      </c>
      <c r="F7" s="15"/>
    </row>
    <row r="8" s="2" customFormat="1" ht="42" customHeight="1" spans="1:6">
      <c r="A8" s="11">
        <v>5</v>
      </c>
      <c r="B8" s="19" t="s">
        <v>51</v>
      </c>
      <c r="C8" s="11">
        <v>5.54</v>
      </c>
      <c r="D8" s="11">
        <v>2000</v>
      </c>
      <c r="E8" s="11">
        <f t="shared" si="0"/>
        <v>11080</v>
      </c>
      <c r="F8" s="6"/>
    </row>
    <row r="9" s="2" customFormat="1" ht="42" customHeight="1" spans="1:6">
      <c r="A9" s="11">
        <v>6</v>
      </c>
      <c r="B9" s="11" t="s">
        <v>52</v>
      </c>
      <c r="C9" s="11">
        <v>5.13</v>
      </c>
      <c r="D9" s="11">
        <v>2000</v>
      </c>
      <c r="E9" s="11">
        <f t="shared" si="0"/>
        <v>10260</v>
      </c>
      <c r="F9" s="6"/>
    </row>
    <row r="10" s="13" customFormat="1" ht="42" customHeight="1" spans="1:6">
      <c r="A10" s="11">
        <v>7</v>
      </c>
      <c r="B10" s="11" t="s">
        <v>53</v>
      </c>
      <c r="C10" s="11">
        <v>5.5</v>
      </c>
      <c r="D10" s="11">
        <v>2000</v>
      </c>
      <c r="E10" s="11">
        <f t="shared" si="0"/>
        <v>11000</v>
      </c>
      <c r="F10" s="15"/>
    </row>
    <row r="11" s="2" customFormat="1" ht="42" customHeight="1" spans="1:6">
      <c r="A11" s="6" t="s">
        <v>35</v>
      </c>
      <c r="B11" s="6"/>
      <c r="C11" s="16">
        <f>SUM(C4:C10)</f>
        <v>40.52</v>
      </c>
      <c r="D11" s="6"/>
      <c r="E11" s="6">
        <f>SUM(E4:E10)</f>
        <v>81040</v>
      </c>
      <c r="F11" s="6"/>
    </row>
    <row r="12" s="2" customFormat="1" ht="20" customHeight="1" spans="1:6">
      <c r="A12" s="3"/>
      <c r="B12" s="3"/>
      <c r="C12" s="3"/>
      <c r="D12" s="3"/>
      <c r="E12" s="3"/>
      <c r="F12" s="3"/>
    </row>
    <row r="13" s="2" customFormat="1" ht="29" customHeight="1" spans="1:6">
      <c r="A13" s="3"/>
      <c r="B13" s="3"/>
      <c r="C13" s="3"/>
      <c r="D13" s="3"/>
      <c r="E13" s="3"/>
      <c r="F13" s="3"/>
    </row>
  </sheetData>
  <mergeCells count="3">
    <mergeCell ref="A1:F1"/>
    <mergeCell ref="A2:F2"/>
    <mergeCell ref="A11:B11"/>
  </mergeCells>
  <pageMargins left="0.354166666666667" right="0.156944444444444" top="0.984027777777778" bottom="1.22013888888889" header="0.550694444444444" footer="0.747916666666667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:F1"/>
    </sheetView>
  </sheetViews>
  <sheetFormatPr defaultColWidth="9" defaultRowHeight="13.5"/>
  <cols>
    <col min="1" max="1" width="11.75" style="3" customWidth="1"/>
    <col min="2" max="2" width="19.75" style="3" customWidth="1"/>
    <col min="3" max="3" width="17.125" style="3" customWidth="1"/>
    <col min="4" max="4" width="16" style="3" customWidth="1"/>
    <col min="5" max="5" width="17.125" style="3" customWidth="1"/>
    <col min="6" max="6" width="15.25" style="3" customWidth="1"/>
  </cols>
  <sheetData>
    <row r="1" customFormat="1" ht="46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54</v>
      </c>
      <c r="B2" s="10"/>
      <c r="C2" s="5"/>
      <c r="D2" s="5"/>
      <c r="E2" s="5"/>
      <c r="F2" s="5"/>
    </row>
    <row r="3" s="2" customFormat="1" ht="3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38" customHeight="1" spans="1:9">
      <c r="A4" s="6">
        <v>1</v>
      </c>
      <c r="B4" s="6" t="s">
        <v>55</v>
      </c>
      <c r="C4" s="6">
        <v>5.65</v>
      </c>
      <c r="D4" s="6">
        <v>2000</v>
      </c>
      <c r="E4" s="6">
        <f t="shared" ref="E4:E10" si="0">C4*D4</f>
        <v>11300</v>
      </c>
      <c r="F4" s="6"/>
      <c r="G4" s="2">
        <v>5.93</v>
      </c>
      <c r="H4" s="2">
        <v>0.28</v>
      </c>
      <c r="I4" s="2">
        <f>G4-H4</f>
        <v>5.65</v>
      </c>
    </row>
    <row r="5" s="2" customFormat="1" ht="38" customHeight="1" spans="1:9">
      <c r="A5" s="6">
        <v>2</v>
      </c>
      <c r="B5" s="11" t="s">
        <v>56</v>
      </c>
      <c r="C5" s="6">
        <v>5.65</v>
      </c>
      <c r="D5" s="6">
        <v>2000</v>
      </c>
      <c r="E5" s="6">
        <f t="shared" si="0"/>
        <v>11300</v>
      </c>
      <c r="F5" s="6"/>
      <c r="G5" s="2">
        <v>5.94</v>
      </c>
      <c r="H5" s="2">
        <v>0.29</v>
      </c>
      <c r="I5" s="2">
        <f t="shared" ref="I5:I11" si="1">G5-H5</f>
        <v>5.65</v>
      </c>
    </row>
    <row r="6" s="2" customFormat="1" ht="38" customHeight="1" spans="1:9">
      <c r="A6" s="6">
        <v>3</v>
      </c>
      <c r="B6" s="11" t="s">
        <v>57</v>
      </c>
      <c r="C6" s="11">
        <v>5.65</v>
      </c>
      <c r="D6" s="6">
        <v>2000</v>
      </c>
      <c r="E6" s="6">
        <f t="shared" si="0"/>
        <v>11300</v>
      </c>
      <c r="F6" s="6"/>
      <c r="G6" s="2">
        <v>5.94</v>
      </c>
      <c r="H6" s="2">
        <v>0.29</v>
      </c>
      <c r="I6" s="2">
        <f t="shared" si="1"/>
        <v>5.65</v>
      </c>
    </row>
    <row r="7" s="13" customFormat="1" ht="38" customHeight="1" spans="1:9">
      <c r="A7" s="6">
        <v>4</v>
      </c>
      <c r="B7" s="11" t="s">
        <v>58</v>
      </c>
      <c r="C7" s="11">
        <v>5.65</v>
      </c>
      <c r="D7" s="11">
        <v>2000</v>
      </c>
      <c r="E7" s="11">
        <f t="shared" si="0"/>
        <v>11300</v>
      </c>
      <c r="F7" s="15"/>
      <c r="G7" s="2">
        <v>5.94</v>
      </c>
      <c r="H7" s="2">
        <v>0.29</v>
      </c>
      <c r="I7" s="2">
        <f t="shared" si="1"/>
        <v>5.65</v>
      </c>
    </row>
    <row r="8" s="13" customFormat="1" ht="38" customHeight="1" spans="1:9">
      <c r="A8" s="6">
        <v>5</v>
      </c>
      <c r="B8" s="11" t="s">
        <v>59</v>
      </c>
      <c r="C8" s="11">
        <v>6.19</v>
      </c>
      <c r="D8" s="11">
        <v>2000</v>
      </c>
      <c r="E8" s="11">
        <f t="shared" si="0"/>
        <v>12380</v>
      </c>
      <c r="F8" s="15"/>
      <c r="G8" s="2">
        <v>6.5</v>
      </c>
      <c r="H8" s="2">
        <v>0.31</v>
      </c>
      <c r="I8" s="2">
        <f t="shared" si="1"/>
        <v>6.19</v>
      </c>
    </row>
    <row r="9" s="13" customFormat="1" ht="38" customHeight="1" spans="1:9">
      <c r="A9" s="6">
        <v>6</v>
      </c>
      <c r="B9" s="6" t="s">
        <v>60</v>
      </c>
      <c r="C9" s="6">
        <v>6.19</v>
      </c>
      <c r="D9" s="11">
        <v>2000</v>
      </c>
      <c r="E9" s="11">
        <f t="shared" si="0"/>
        <v>12380</v>
      </c>
      <c r="F9" s="15"/>
      <c r="G9" s="2">
        <v>6.5</v>
      </c>
      <c r="H9" s="2">
        <v>0.31</v>
      </c>
      <c r="I9" s="2">
        <f t="shared" si="1"/>
        <v>6.19</v>
      </c>
    </row>
    <row r="10" s="13" customFormat="1" ht="38" customHeight="1" spans="1:9">
      <c r="A10" s="6">
        <v>7</v>
      </c>
      <c r="B10" s="6" t="s">
        <v>43</v>
      </c>
      <c r="C10" s="6">
        <v>6.19</v>
      </c>
      <c r="D10" s="11">
        <v>2000</v>
      </c>
      <c r="E10" s="11">
        <f t="shared" si="0"/>
        <v>12380</v>
      </c>
      <c r="F10" s="15"/>
      <c r="G10" s="2">
        <v>6.5</v>
      </c>
      <c r="H10" s="2">
        <v>0.31</v>
      </c>
      <c r="I10" s="2">
        <f t="shared" si="1"/>
        <v>6.19</v>
      </c>
    </row>
    <row r="11" s="2" customFormat="1" ht="38" customHeight="1" spans="1:9">
      <c r="A11" s="6" t="s">
        <v>35</v>
      </c>
      <c r="B11" s="6"/>
      <c r="C11" s="16">
        <f>SUM(C4:C10)</f>
        <v>41.17</v>
      </c>
      <c r="D11" s="6"/>
      <c r="E11" s="6">
        <f>SUM(E4:E10)</f>
        <v>82340</v>
      </c>
      <c r="F11" s="6"/>
      <c r="G11" s="2">
        <f>SUM(G4:G10)</f>
        <v>43.25</v>
      </c>
      <c r="H11" s="2">
        <f>SUM(H4:H10)</f>
        <v>2.08</v>
      </c>
      <c r="I11" s="2">
        <f t="shared" si="1"/>
        <v>41.17</v>
      </c>
    </row>
    <row r="12" s="2" customFormat="1" ht="20" customHeight="1" spans="1:6">
      <c r="A12" s="3"/>
      <c r="B12" s="3"/>
      <c r="C12" s="3"/>
      <c r="D12" s="3"/>
      <c r="E12" s="3"/>
      <c r="F12" s="3"/>
    </row>
    <row r="13" s="2" customFormat="1" ht="29" customHeight="1" spans="1:6">
      <c r="A13" s="3"/>
      <c r="B13" s="3"/>
      <c r="C13" s="3"/>
      <c r="D13" s="3"/>
      <c r="E13" s="3"/>
      <c r="F13" s="3"/>
    </row>
  </sheetData>
  <mergeCells count="3">
    <mergeCell ref="A1:F1"/>
    <mergeCell ref="A2:F2"/>
    <mergeCell ref="A11:B11"/>
  </mergeCells>
  <pageMargins left="0.354166666666667" right="0.393055555555556" top="0.472222222222222" bottom="0.550694444444444" header="0.275" footer="0.354166666666667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9" workbookViewId="0">
      <selection activeCell="D13" sqref="D13"/>
    </sheetView>
  </sheetViews>
  <sheetFormatPr defaultColWidth="9" defaultRowHeight="13.5" outlineLevelCol="5"/>
  <cols>
    <col min="1" max="1" width="11" style="3" customWidth="1"/>
    <col min="2" max="5" width="18.375" style="3" customWidth="1"/>
    <col min="6" max="6" width="12.375" style="3" customWidth="1"/>
  </cols>
  <sheetData>
    <row r="1" customFormat="1" ht="46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61</v>
      </c>
      <c r="B2" s="10"/>
      <c r="C2" s="5"/>
      <c r="D2" s="5"/>
      <c r="E2" s="5"/>
      <c r="F2" s="5"/>
    </row>
    <row r="3" s="2" customFormat="1" ht="4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45" customHeight="1" spans="1:6">
      <c r="A4" s="6">
        <v>1</v>
      </c>
      <c r="B4" s="11" t="s">
        <v>62</v>
      </c>
      <c r="C4" s="6">
        <v>5.9</v>
      </c>
      <c r="D4" s="6">
        <v>3000</v>
      </c>
      <c r="E4" s="6">
        <f>C4*D4</f>
        <v>17700</v>
      </c>
      <c r="F4" s="6"/>
    </row>
    <row r="5" s="2" customFormat="1" ht="45" customHeight="1" spans="1:6">
      <c r="A5" s="6">
        <v>2</v>
      </c>
      <c r="B5" s="11" t="s">
        <v>63</v>
      </c>
      <c r="C5" s="6">
        <v>2.77</v>
      </c>
      <c r="D5" s="6">
        <v>3000</v>
      </c>
      <c r="E5" s="6">
        <f t="shared" ref="E5:E12" si="0">C5*D5</f>
        <v>8310</v>
      </c>
      <c r="F5" s="6"/>
    </row>
    <row r="6" s="2" customFormat="1" ht="45" customHeight="1" spans="1:6">
      <c r="A6" s="6">
        <v>3</v>
      </c>
      <c r="B6" s="11" t="s">
        <v>64</v>
      </c>
      <c r="C6" s="6">
        <v>3</v>
      </c>
      <c r="D6" s="6">
        <v>3000</v>
      </c>
      <c r="E6" s="6">
        <f t="shared" si="0"/>
        <v>9000</v>
      </c>
      <c r="F6" s="6"/>
    </row>
    <row r="7" s="2" customFormat="1" ht="45" customHeight="1" spans="1:6">
      <c r="A7" s="6">
        <v>4</v>
      </c>
      <c r="B7" s="14" t="s">
        <v>65</v>
      </c>
      <c r="C7" s="6">
        <v>3.31</v>
      </c>
      <c r="D7" s="6">
        <v>3000</v>
      </c>
      <c r="E7" s="6">
        <f t="shared" si="0"/>
        <v>9930</v>
      </c>
      <c r="F7" s="6"/>
    </row>
    <row r="8" s="13" customFormat="1" ht="45" customHeight="1" spans="1:6">
      <c r="A8" s="6">
        <v>5</v>
      </c>
      <c r="B8" s="11" t="s">
        <v>66</v>
      </c>
      <c r="C8" s="6">
        <v>44.94</v>
      </c>
      <c r="D8" s="11">
        <v>3000</v>
      </c>
      <c r="E8" s="11">
        <f t="shared" si="0"/>
        <v>134820</v>
      </c>
      <c r="F8" s="15"/>
    </row>
    <row r="9" s="2" customFormat="1" ht="45" customHeight="1" spans="1:6">
      <c r="A9" s="6">
        <v>6</v>
      </c>
      <c r="B9" s="11" t="s">
        <v>67</v>
      </c>
      <c r="C9" s="6">
        <v>8.2</v>
      </c>
      <c r="D9" s="6">
        <v>3000</v>
      </c>
      <c r="E9" s="6">
        <f t="shared" si="0"/>
        <v>24600</v>
      </c>
      <c r="F9" s="6"/>
    </row>
    <row r="10" s="2" customFormat="1" ht="45" customHeight="1" spans="1:6">
      <c r="A10" s="6">
        <v>7</v>
      </c>
      <c r="B10" s="11" t="s">
        <v>68</v>
      </c>
      <c r="C10" s="6">
        <v>4.84</v>
      </c>
      <c r="D10" s="6">
        <v>3000</v>
      </c>
      <c r="E10" s="6">
        <f t="shared" si="0"/>
        <v>14520</v>
      </c>
      <c r="F10" s="6"/>
    </row>
    <row r="11" s="2" customFormat="1" ht="45" customHeight="1" spans="1:6">
      <c r="A11" s="6">
        <v>8</v>
      </c>
      <c r="B11" s="14" t="s">
        <v>69</v>
      </c>
      <c r="C11" s="6">
        <v>15.93</v>
      </c>
      <c r="D11" s="6">
        <v>3000</v>
      </c>
      <c r="E11" s="6">
        <f t="shared" si="0"/>
        <v>47790</v>
      </c>
      <c r="F11" s="6"/>
    </row>
    <row r="12" s="2" customFormat="1" ht="45" customHeight="1" spans="1:6">
      <c r="A12" s="6">
        <v>9</v>
      </c>
      <c r="B12" s="11" t="s">
        <v>70</v>
      </c>
      <c r="C12" s="6">
        <v>3.24</v>
      </c>
      <c r="D12" s="6">
        <v>3000</v>
      </c>
      <c r="E12" s="6">
        <f t="shared" si="0"/>
        <v>9720</v>
      </c>
      <c r="F12" s="6"/>
    </row>
    <row r="13" s="2" customFormat="1" ht="45" customHeight="1" spans="1:6">
      <c r="A13" s="6">
        <v>10</v>
      </c>
      <c r="B13" s="11" t="s">
        <v>71</v>
      </c>
      <c r="C13" s="6">
        <v>7.87</v>
      </c>
      <c r="D13" s="6">
        <v>3000</v>
      </c>
      <c r="E13" s="6">
        <f>C13*D13</f>
        <v>23610</v>
      </c>
      <c r="F13" s="6"/>
    </row>
    <row r="14" s="2" customFormat="1" ht="45" customHeight="1" spans="1:6">
      <c r="A14" s="6" t="s">
        <v>35</v>
      </c>
      <c r="B14" s="6"/>
      <c r="C14" s="16">
        <f>SUM(C4:C13)</f>
        <v>100</v>
      </c>
      <c r="D14" s="6"/>
      <c r="E14" s="6">
        <f>SUM(E4:E13)</f>
        <v>300000</v>
      </c>
      <c r="F14" s="6"/>
    </row>
  </sheetData>
  <mergeCells count="3">
    <mergeCell ref="A1:F1"/>
    <mergeCell ref="A2:F2"/>
    <mergeCell ref="A14:B14"/>
  </mergeCells>
  <pageMargins left="0.354166666666667" right="0.393055555555556" top="0.472222222222222" bottom="0.550694444444444" header="0.275" footer="0.354166666666667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9"/>
    </sheetView>
  </sheetViews>
  <sheetFormatPr defaultColWidth="9" defaultRowHeight="13.5" outlineLevelCol="5"/>
  <cols>
    <col min="1" max="1" width="8.375" style="3" customWidth="1"/>
    <col min="2" max="5" width="18.5" style="3" customWidth="1"/>
    <col min="6" max="6" width="14" style="3" customWidth="1"/>
  </cols>
  <sheetData>
    <row r="1" customFormat="1" ht="46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5">
      <c r="A2" s="5" t="s">
        <v>72</v>
      </c>
      <c r="B2" s="10"/>
      <c r="C2" s="5"/>
      <c r="D2" s="5"/>
      <c r="E2" s="5"/>
    </row>
    <row r="3" s="2" customFormat="1" ht="4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46" customHeight="1" spans="1:6">
      <c r="A4" s="6">
        <v>1</v>
      </c>
      <c r="B4" s="6" t="s">
        <v>73</v>
      </c>
      <c r="C4" s="11">
        <v>11.16</v>
      </c>
      <c r="D4" s="6">
        <v>2000</v>
      </c>
      <c r="E4" s="6">
        <f>C4*D4</f>
        <v>22320</v>
      </c>
      <c r="F4" s="6"/>
    </row>
    <row r="5" s="2" customFormat="1" ht="46" customHeight="1" spans="1:6">
      <c r="A5" s="6">
        <v>2</v>
      </c>
      <c r="B5" s="6" t="s">
        <v>74</v>
      </c>
      <c r="C5" s="11">
        <v>9.54</v>
      </c>
      <c r="D5" s="6">
        <v>2000</v>
      </c>
      <c r="E5" s="6">
        <f>C5*D5</f>
        <v>19080</v>
      </c>
      <c r="F5" s="6"/>
    </row>
    <row r="6" s="2" customFormat="1" ht="46" customHeight="1" spans="1:6">
      <c r="A6" s="6">
        <v>3</v>
      </c>
      <c r="B6" s="6" t="s">
        <v>75</v>
      </c>
      <c r="C6" s="11">
        <v>9.54</v>
      </c>
      <c r="D6" s="6">
        <v>2000</v>
      </c>
      <c r="E6" s="6">
        <f>C6*D6</f>
        <v>19080</v>
      </c>
      <c r="F6" s="6"/>
    </row>
    <row r="7" s="2" customFormat="1" ht="46" customHeight="1" spans="1:6">
      <c r="A7" s="6">
        <v>4</v>
      </c>
      <c r="B7" s="6" t="s">
        <v>76</v>
      </c>
      <c r="C7" s="11">
        <v>9.54</v>
      </c>
      <c r="D7" s="6">
        <v>2000</v>
      </c>
      <c r="E7" s="6">
        <f>C7*D7</f>
        <v>19080</v>
      </c>
      <c r="F7" s="6"/>
    </row>
    <row r="8" s="2" customFormat="1" ht="46" customHeight="1" spans="1:6">
      <c r="A8" s="6">
        <v>5</v>
      </c>
      <c r="B8" s="6" t="s">
        <v>77</v>
      </c>
      <c r="C8" s="11">
        <v>7.63</v>
      </c>
      <c r="D8" s="6">
        <v>2000</v>
      </c>
      <c r="E8" s="6">
        <f>C8*D8</f>
        <v>15260</v>
      </c>
      <c r="F8" s="6"/>
    </row>
    <row r="9" s="2" customFormat="1" ht="46" customHeight="1" spans="1:6">
      <c r="A9" s="6" t="s">
        <v>35</v>
      </c>
      <c r="B9" s="6"/>
      <c r="C9" s="12">
        <f>SUM(C4:C8)</f>
        <v>47.41</v>
      </c>
      <c r="D9" s="6"/>
      <c r="E9" s="6">
        <f>SUM(E4:E8)</f>
        <v>94820</v>
      </c>
      <c r="F9" s="6"/>
    </row>
  </sheetData>
  <mergeCells count="3">
    <mergeCell ref="A1:F1"/>
    <mergeCell ref="A2:E2"/>
    <mergeCell ref="A9:B9"/>
  </mergeCells>
  <pageMargins left="0.354166666666667" right="0.314583333333333" top="0.472222222222222" bottom="0.550694444444444" header="0.275" footer="0.354166666666667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3.5" outlineLevelRow="3" outlineLevelCol="5"/>
  <cols>
    <col min="1" max="1" width="10.125" style="3" customWidth="1"/>
    <col min="2" max="2" width="25.75" style="3" customWidth="1"/>
    <col min="3" max="5" width="16.625" style="3" customWidth="1"/>
    <col min="6" max="6" width="10.75" style="3" customWidth="1"/>
  </cols>
  <sheetData>
    <row r="1" customFormat="1" ht="60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78</v>
      </c>
      <c r="B2" s="5"/>
      <c r="C2" s="5"/>
      <c r="D2" s="5"/>
      <c r="E2" s="5"/>
      <c r="F2" s="5"/>
    </row>
    <row r="3" s="2" customFormat="1" ht="72" customHeight="1" spans="1:6">
      <c r="A3" s="6" t="s">
        <v>2</v>
      </c>
      <c r="B3" s="6" t="s">
        <v>79</v>
      </c>
      <c r="C3" s="6" t="s">
        <v>80</v>
      </c>
      <c r="D3" s="6" t="s">
        <v>5</v>
      </c>
      <c r="E3" s="6" t="s">
        <v>6</v>
      </c>
      <c r="F3" s="6" t="s">
        <v>7</v>
      </c>
    </row>
    <row r="4" s="2" customFormat="1" ht="72" customHeight="1" spans="1:6">
      <c r="A4" s="6">
        <v>1</v>
      </c>
      <c r="B4" s="8" t="s">
        <v>81</v>
      </c>
      <c r="C4" s="9">
        <v>356.68</v>
      </c>
      <c r="D4" s="9">
        <v>4000</v>
      </c>
      <c r="E4" s="9">
        <f>C4*D4</f>
        <v>1426720</v>
      </c>
      <c r="F4" s="6"/>
    </row>
  </sheetData>
  <mergeCells count="2">
    <mergeCell ref="A1:F1"/>
    <mergeCell ref="A2:F2"/>
  </mergeCells>
  <pageMargins left="0.354166666666667" right="0.314583333333333" top="1.14166666666667" bottom="1.29861111111111" header="0.629861111111111" footer="0.826388888888889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3.5" outlineLevelRow="3" outlineLevelCol="5"/>
  <cols>
    <col min="1" max="1" width="10.5" style="3" customWidth="1"/>
    <col min="2" max="2" width="29.625" style="3" customWidth="1"/>
    <col min="3" max="5" width="15.625" style="3" customWidth="1"/>
    <col min="6" max="6" width="10.75" style="3" customWidth="1"/>
  </cols>
  <sheetData>
    <row r="1" customFormat="1" ht="60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82</v>
      </c>
      <c r="B2" s="5"/>
      <c r="C2" s="5"/>
      <c r="D2" s="5"/>
      <c r="E2" s="5"/>
      <c r="F2" s="5"/>
    </row>
    <row r="3" s="2" customFormat="1" ht="69" customHeight="1" spans="1:6">
      <c r="A3" s="6" t="s">
        <v>2</v>
      </c>
      <c r="B3" s="6" t="s">
        <v>79</v>
      </c>
      <c r="C3" s="6" t="s">
        <v>83</v>
      </c>
      <c r="D3" s="6" t="s">
        <v>5</v>
      </c>
      <c r="E3" s="6" t="s">
        <v>6</v>
      </c>
      <c r="F3" s="6" t="s">
        <v>7</v>
      </c>
    </row>
    <row r="4" s="2" customFormat="1" ht="83" customHeight="1" spans="1:6">
      <c r="A4" s="6">
        <v>1</v>
      </c>
      <c r="B4" s="7" t="s">
        <v>84</v>
      </c>
      <c r="C4" s="6">
        <v>113.74</v>
      </c>
      <c r="D4" s="6">
        <v>3000</v>
      </c>
      <c r="E4" s="6">
        <f>C4*D4</f>
        <v>341220</v>
      </c>
      <c r="F4" s="6"/>
    </row>
  </sheetData>
  <mergeCells count="2">
    <mergeCell ref="A1:F1"/>
    <mergeCell ref="A2:F2"/>
  </mergeCells>
  <pageMargins left="0.354166666666667" right="0.314583333333333" top="1.33819444444444" bottom="1.57430555555556" header="0.786805555555556" footer="0.90486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其他省直机关单位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扎业基地</vt:lpstr>
      <vt:lpstr>抱密基地</vt:lpstr>
      <vt:lpstr>三川木棉扎业基地</vt:lpstr>
      <vt:lpstr>三川木棉新基地 </vt:lpstr>
      <vt:lpstr>三力源基地</vt:lpstr>
      <vt:lpstr>明旺</vt:lpstr>
      <vt:lpstr>文门基地</vt:lpstr>
      <vt:lpstr>抱龙基地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吴斌</dc:creator>
  <cp:lastModifiedBy>罗梅傲</cp:lastModifiedBy>
  <dcterms:created xsi:type="dcterms:W3CDTF">2021-12-14T02:42:00Z</dcterms:created>
  <dcterms:modified xsi:type="dcterms:W3CDTF">2025-09-23T00:44:20Z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