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2025第二批" sheetId="1" r:id="rId1"/>
  </sheets>
  <definedNames>
    <definedName name="_xlnm.Print_Titles" localSheetId="0">'2025第二批'!$2:2</definedName>
  </definedNames>
  <calcPr calcId="144525" concurrentCalc="0"/>
</workbook>
</file>

<file path=xl/sharedStrings.xml><?xml version="1.0" encoding="utf-8"?>
<sst xmlns="http://schemas.openxmlformats.org/spreadsheetml/2006/main" count="105" uniqueCount="68">
  <si>
    <t>天涯区2025年巩固拓展脱贫攻坚成果同乡村振兴第二批拟入库项目明细表</t>
  </si>
  <si>
    <t>项目
序号</t>
  </si>
  <si>
    <t>项目名称</t>
  </si>
  <si>
    <t>项目类别</t>
  </si>
  <si>
    <t>建设性质</t>
  </si>
  <si>
    <t>实施地点</t>
  </si>
  <si>
    <t>建设规模</t>
  </si>
  <si>
    <t>资金规模
（万元）</t>
  </si>
  <si>
    <t>筹资方式</t>
  </si>
  <si>
    <t>责任单位</t>
  </si>
  <si>
    <t>受益对象</t>
  </si>
  <si>
    <t>绩效目标</t>
  </si>
  <si>
    <t>群众是否参与</t>
  </si>
  <si>
    <t>联农带农富农情况</t>
  </si>
  <si>
    <t>拟入库时间</t>
  </si>
  <si>
    <t>时间进度</t>
  </si>
  <si>
    <t>拟实施年度</t>
  </si>
  <si>
    <t>申报单位</t>
  </si>
  <si>
    <t>合计</t>
  </si>
  <si>
    <t>一、产业发展</t>
  </si>
  <si>
    <t>南果农产品冷链集配中心项目</t>
  </si>
  <si>
    <t>产业项目</t>
  </si>
  <si>
    <t>新建</t>
  </si>
  <si>
    <t>天涯区
妙林村</t>
  </si>
  <si>
    <t>该项目主要依托三亚南果实业有限公司在自有建设用地上拟建设一座占地面积约 14 亩的钢结构独栋冷库，建筑高程 10m（2 层），冷库占地面积 3933 ㎡，库内高程 8m，库容约 31464m³，其中，果蔬库占地 1518.2 ㎡，低温冷藏库占地 2415 ㎡。配套设施为1510 ㎡装卸穿堂月台及分拣中心、高低压配电房、消防控制中心、制冰间、检测中心、信息化服务中心、停车场、光伏电站等功能区。项目设计年冷藏 20 万吨。</t>
  </si>
  <si>
    <t>财政衔接资金、其他资金</t>
  </si>
  <si>
    <t>天涯区农业农村局</t>
  </si>
  <si>
    <t>天涯区脱贫户603户2655人，监测对象人数20户78人。</t>
  </si>
  <si>
    <t>1.冷库建设规模≥3933平方米；2.项目合作期限=10年；3.带动增加村集体全年总收入≥140万元；4.增加就业人≥20人；5.受益人口满意度≥90%。</t>
  </si>
  <si>
    <t>是</t>
  </si>
  <si>
    <t>收益分红、就业务工、订单联结</t>
  </si>
  <si>
    <t>天涯区
农业农村局</t>
  </si>
  <si>
    <t>二、乡村建设行动</t>
  </si>
  <si>
    <t>三亚市天涯区高峰片区农田配套设施修复工程</t>
  </si>
  <si>
    <t>基础设施类</t>
  </si>
  <si>
    <t>天涯区
南岛居、
台楼村
、槟榔村</t>
  </si>
  <si>
    <t>项目建设内容主要为灌溉、排水等工程，分别为南岛田洋渠道修复3条长153m，新建渠道1条长425m，新建排沟1条长570m，维修消力池1处、增加拦污网1处、管道弯头修复1处、增加路涵1处；六罗田洋新建渠道2条长170m，新建排沟1条长454m；槟榔田洋新建排沟3条长448m。</t>
  </si>
  <si>
    <t>南岛社区2439户8721人（无建档立卡户）、台楼村461户2298人（建档立卡139户609人）、槟榔村1254户6765人（无建档立卡户）。</t>
  </si>
  <si>
    <t>1.新建渠道长度≥595m；2.新建排沟长度≥1472m。</t>
  </si>
  <si>
    <t>其他</t>
  </si>
  <si>
    <t>三亚市天涯区凤凰片区农田配套设施修复工程</t>
  </si>
  <si>
    <t>天涯区水蛟村、羊栏村、扎南村、梅村村、桶井村、新联村、妙林村、抱龙村、抱前村</t>
  </si>
  <si>
    <t>项目建设内容主要为灌溉排水工程与田间道路工程等，其中灌溉工程涉及8地田洋修复23条渠道长约1860m，新建4条渠道长约683m，重建渠道1条长约220m，原有管道漏水点维修4处等渠系配套建筑物；排水工程涉及8地田洋新建6条排沟长约1455m，修复8条排沟长约1177m，重建2条排沟长约352m，及新建防护挡墙1条长约50m等渠系配套建筑物；田间道路涉及6地田洋新建机耕桥2座，新建机耕路7条长约1494m，新建机耕路肩挡墙2条长约39m，机耕路砼路面修复2条长约260m等配套建筑物。</t>
  </si>
  <si>
    <t>水蛟村1091户5887人（无建档立卡户）、妙林村1072户7195人（无建档立卡户）、羊栏719户4676人（无建档立卡户）、扎南村340户1649人（建档立卡87户405人）、梅村村1011户5961人（建档立卡3户7人）、新联村2153户5422人（无建档立卡户）
、抱龙村310户1763人（建档立卡94户396人）、抱前村458户2358人（建档立卡120户562人）。</t>
  </si>
  <si>
    <t>1.新建渠道长度≥683m；2.新建排沟长度≥1455m；3.建机耕桥≥2座；4.新建机耕路≥1494m。</t>
  </si>
  <si>
    <t>三亚市天涯区马岭片区农田配套设施提升工程</t>
  </si>
  <si>
    <t>天涯区红塘村、黑土村、布甫村、塔岭村、文门村、过岭村、华丽村</t>
  </si>
  <si>
    <t>项目建设内容主要为灌溉排水工程与田间道路工程等，其中灌溉工程涉及7地田洋修复渠道19条长约942m加高77m，渠道边墙修复1条长约43m，新建渠道1条长约344m，改建路涵1座等配套渠系建筑物；排水工程涉及3地田洋修复排沟3条长约49m加高54m，排沟新建拦水闸1座，新建排沟1条长约210m等配套渠系建筑物；田间道路工程涉及5地田洋新建机耕路6条长约3505m，路肩挡墙修复4条长约141m，路涵疏通1处。</t>
  </si>
  <si>
    <t>布甫村1126户6006人（建档立卡16户58人）、文门村1178户6356人（建档立卡6户22人）、过岭村1077户5137人（建档立卡7户32人）、华丽村1181户5427人（建档立卡7户33人)、红塘村1330户6201人（建档立卡8户32人）、黑土村503户3208人（建档立卡5户17人）、塔岭村498户2430人（建档立卡19户59人）</t>
  </si>
  <si>
    <t>1.田洋修复渠道≥942m；2.新建渠道长度≥344m；3.改建路涵≥1座；4.新建拦水闸≥1座；5.新建机耕路≥3505m；6.新建排沟≥210m。</t>
  </si>
  <si>
    <t>三亚市天涯区红塘村产业配套道路硬化工程</t>
  </si>
  <si>
    <t>天涯区
红塘村</t>
  </si>
  <si>
    <t>项目建设内容主要为主要建设乡村道路5段，总长约2753.44m，路面宽约3.5m~5.5m。其中原有土路硬化长约2753.44m，设置排水边沟，陡坡处设置挡土墙，原有涵洞扩宽长约20m，原涵管拆除3根并新增4根φ500圆涵管等。</t>
  </si>
  <si>
    <t>红塘村1330户6201人（建档立卡8户32人）。</t>
  </si>
  <si>
    <t>1.硬化道路长度≥2753.44m；2.路面宽度≥3.5m；3.受益群众人数≥1330人；4.受益人口满意度≥90%。</t>
  </si>
  <si>
    <t>天涯区
红塘村委会</t>
  </si>
  <si>
    <t>三亚市天涯区台风“潭美”台楼村等农村公路水毁应急修复工程</t>
  </si>
  <si>
    <t>天涯区台楼村、梅村村、新联村、槟榔村、抱前村</t>
  </si>
  <si>
    <t>项目建设内容主要为修建挡土墙约227m，修建涵洞1座，修复路面约350m2等。</t>
  </si>
  <si>
    <t>天涯区交通运输局</t>
  </si>
  <si>
    <t>台楼村460户2306人（其中建档立卡户140户608人）、梅村1011户5691人（其中建档立卡户3户7人）、新联村99户544人、槟榔村1254户6765人、抱前村24户111人（其中建档立卡户9户37人）。</t>
  </si>
  <si>
    <t>1.硬化道路长度≥350㎡；2.挡土墙长度≥227米；3.修建涵洞≥1座；4.居民出行平均缩短时间≥0.5小时。</t>
  </si>
  <si>
    <t>三亚市天涯区扎南红星村道路建设工程</t>
  </si>
  <si>
    <t>天涯区
扎南村</t>
  </si>
  <si>
    <t>项目建设内容主要为建设红星村道路长度249.927m。</t>
  </si>
  <si>
    <t>扎南村红星村小组40户256人。</t>
  </si>
  <si>
    <t>修建道路长度≥249m。</t>
  </si>
  <si>
    <t>天涯区
扎南村委会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</si>
</sst>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4"/>
      <color indexed="8"/>
      <name val="宋体"/>
      <charset val="134"/>
    </font>
    <font>
      <sz val="12"/>
      <color indexed="8"/>
      <name val="宋体"/>
      <charset val="134"/>
    </font>
    <font>
      <sz val="12"/>
      <color indexed="10"/>
      <name val="宋体"/>
      <charset val="134"/>
    </font>
    <font>
      <b/>
      <sz val="24"/>
      <color indexed="8"/>
      <name val="宋体"/>
      <charset val="134"/>
    </font>
    <font>
      <b/>
      <sz val="16"/>
      <color indexed="8"/>
      <name val="宋体"/>
      <charset val="134"/>
    </font>
    <font>
      <sz val="16"/>
      <name val="宋体"/>
      <charset val="134"/>
    </font>
    <font>
      <sz val="16"/>
      <color indexed="8"/>
      <name val="宋体"/>
      <charset val="134"/>
    </font>
    <font>
      <sz val="16"/>
      <color rgb="FF000000"/>
      <name val="宋体"/>
      <charset val="134"/>
    </font>
    <font>
      <sz val="11"/>
      <color indexed="9"/>
      <name val="宋体"/>
      <charset val="0"/>
    </font>
    <font>
      <sz val="11"/>
      <color indexed="8"/>
      <name val="宋体"/>
      <charset val="0"/>
    </font>
    <font>
      <b/>
      <sz val="11"/>
      <color indexed="62"/>
      <name val="宋体"/>
      <charset val="134"/>
    </font>
    <font>
      <b/>
      <sz val="18"/>
      <color indexed="62"/>
      <name val="宋体"/>
      <charset val="134"/>
    </font>
    <font>
      <u/>
      <sz val="11"/>
      <color indexed="12"/>
      <name val="宋体"/>
      <charset val="0"/>
    </font>
    <font>
      <sz val="11"/>
      <color indexed="62"/>
      <name val="宋体"/>
      <charset val="0"/>
    </font>
    <font>
      <b/>
      <sz val="11"/>
      <color indexed="63"/>
      <name val="宋体"/>
      <charset val="0"/>
    </font>
    <font>
      <sz val="11"/>
      <color indexed="60"/>
      <name val="宋体"/>
      <charset val="0"/>
    </font>
    <font>
      <sz val="11"/>
      <color indexed="17"/>
      <name val="宋体"/>
      <charset val="0"/>
    </font>
    <font>
      <sz val="11"/>
      <color indexed="52"/>
      <name val="宋体"/>
      <charset val="0"/>
    </font>
    <font>
      <b/>
      <sz val="13"/>
      <color indexed="62"/>
      <name val="宋体"/>
      <charset val="134"/>
    </font>
    <font>
      <sz val="11"/>
      <color indexed="10"/>
      <name val="宋体"/>
      <charset val="0"/>
    </font>
    <font>
      <b/>
      <sz val="15"/>
      <color indexed="62"/>
      <name val="宋体"/>
      <charset val="134"/>
    </font>
    <font>
      <i/>
      <sz val="11"/>
      <color indexed="23"/>
      <name val="宋体"/>
      <charset val="0"/>
    </font>
    <font>
      <u/>
      <sz val="11"/>
      <color indexed="20"/>
      <name val="宋体"/>
      <charset val="0"/>
    </font>
    <font>
      <b/>
      <sz val="11"/>
      <color indexed="8"/>
      <name val="宋体"/>
      <charset val="0"/>
    </font>
    <font>
      <b/>
      <sz val="11"/>
      <color indexed="52"/>
      <name val="宋体"/>
      <charset val="0"/>
    </font>
    <font>
      <b/>
      <sz val="11"/>
      <color indexed="9"/>
      <name val="宋体"/>
      <charset val="0"/>
    </font>
  </fonts>
  <fills count="17">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8" applyNumberFormat="0" applyFont="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7" applyNumberFormat="0" applyFill="0" applyAlignment="0" applyProtection="0">
      <alignment vertical="center"/>
    </xf>
    <xf numFmtId="0" fontId="19" fillId="0" borderId="7" applyNumberFormat="0" applyFill="0" applyAlignment="0" applyProtection="0">
      <alignment vertical="center"/>
    </xf>
    <xf numFmtId="0" fontId="9" fillId="10" borderId="0" applyNumberFormat="0" applyBorder="0" applyAlignment="0" applyProtection="0">
      <alignment vertical="center"/>
    </xf>
    <xf numFmtId="0" fontId="11" fillId="0" borderId="3" applyNumberFormat="0" applyFill="0" applyAlignment="0" applyProtection="0">
      <alignment vertical="center"/>
    </xf>
    <xf numFmtId="0" fontId="9" fillId="4" borderId="0" applyNumberFormat="0" applyBorder="0" applyAlignment="0" applyProtection="0">
      <alignment vertical="center"/>
    </xf>
    <xf numFmtId="0" fontId="15" fillId="7" borderId="5" applyNumberFormat="0" applyAlignment="0" applyProtection="0">
      <alignment vertical="center"/>
    </xf>
    <xf numFmtId="0" fontId="25" fillId="7" borderId="4" applyNumberFormat="0" applyAlignment="0" applyProtection="0">
      <alignment vertical="center"/>
    </xf>
    <xf numFmtId="0" fontId="26" fillId="14" borderId="10" applyNumberFormat="0" applyAlignment="0" applyProtection="0">
      <alignment vertical="center"/>
    </xf>
    <xf numFmtId="0" fontId="10" fillId="6" borderId="0" applyNumberFormat="0" applyBorder="0" applyAlignment="0" applyProtection="0">
      <alignment vertical="center"/>
    </xf>
    <xf numFmtId="0" fontId="9" fillId="16" borderId="0" applyNumberFormat="0" applyBorder="0" applyAlignment="0" applyProtection="0">
      <alignment vertical="center"/>
    </xf>
    <xf numFmtId="0" fontId="18" fillId="0" borderId="6" applyNumberFormat="0" applyFill="0" applyAlignment="0" applyProtection="0">
      <alignment vertical="center"/>
    </xf>
    <xf numFmtId="0" fontId="24" fillId="0" borderId="9" applyNumberFormat="0" applyFill="0" applyAlignment="0" applyProtection="0">
      <alignment vertical="center"/>
    </xf>
    <xf numFmtId="0" fontId="17" fillId="6" borderId="0" applyNumberFormat="0" applyBorder="0" applyAlignment="0" applyProtection="0">
      <alignment vertical="center"/>
    </xf>
    <xf numFmtId="0" fontId="16" fillId="11" borderId="0" applyNumberFormat="0" applyBorder="0" applyAlignment="0" applyProtection="0">
      <alignment vertical="center"/>
    </xf>
    <xf numFmtId="0" fontId="10" fillId="15" borderId="0" applyNumberFormat="0" applyBorder="0" applyAlignment="0" applyProtection="0">
      <alignment vertical="center"/>
    </xf>
    <xf numFmtId="0" fontId="9" fillId="1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10" fillId="10"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10" fillId="6" borderId="0" applyNumberFormat="0" applyBorder="0" applyAlignment="0" applyProtection="0">
      <alignment vertical="center"/>
    </xf>
    <xf numFmtId="0" fontId="9" fillId="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lignment vertical="center"/>
    </xf>
    <xf numFmtId="0" fontId="2" fillId="0" borderId="1" xfId="0" applyFont="1" applyBorder="1">
      <alignment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tabSelected="1" zoomScale="70" zoomScaleNormal="70" topLeftCell="A10" workbookViewId="0">
      <selection activeCell="B12" sqref="B12"/>
    </sheetView>
  </sheetViews>
  <sheetFormatPr defaultColWidth="9" defaultRowHeight="13.5"/>
  <cols>
    <col min="1" max="1" width="10" customWidth="1"/>
    <col min="2" max="2" width="17.725" style="4" customWidth="1"/>
    <col min="3" max="3" width="13.7" customWidth="1"/>
    <col min="4" max="4" width="13.1" customWidth="1"/>
    <col min="5" max="5" width="15.2166666666667" customWidth="1"/>
    <col min="6" max="6" width="49.9916666666667" customWidth="1"/>
    <col min="7" max="7" width="19.0833333333333" style="5" customWidth="1"/>
    <col min="8" max="9" width="15.675" customWidth="1"/>
    <col min="10" max="11" width="46.5833333333333" customWidth="1"/>
    <col min="12" max="12" width="12.7166666666667" customWidth="1"/>
    <col min="13" max="13" width="10.2166666666667" customWidth="1"/>
    <col min="15" max="15" width="12.725" customWidth="1"/>
    <col min="17" max="17" width="11.3666666666667" style="5" customWidth="1"/>
  </cols>
  <sheetData>
    <row r="1" ht="52" customHeight="1" spans="1:17">
      <c r="A1" s="6" t="s">
        <v>0</v>
      </c>
      <c r="B1" s="6"/>
      <c r="C1" s="6"/>
      <c r="D1" s="6"/>
      <c r="E1" s="6"/>
      <c r="F1" s="6"/>
      <c r="G1" s="6"/>
      <c r="H1" s="6"/>
      <c r="I1" s="6"/>
      <c r="J1" s="6"/>
      <c r="K1" s="6"/>
      <c r="L1" s="6"/>
      <c r="M1" s="6"/>
      <c r="N1" s="6"/>
      <c r="O1" s="6"/>
      <c r="P1" s="6"/>
      <c r="Q1" s="6"/>
    </row>
    <row r="2" s="1" customFormat="1" ht="60" customHeight="1"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s="1" customFormat="1" ht="34" customHeight="1" spans="1:17">
      <c r="A3" s="7" t="s">
        <v>18</v>
      </c>
      <c r="B3" s="7"/>
      <c r="C3" s="7"/>
      <c r="D3" s="7"/>
      <c r="E3" s="7"/>
      <c r="F3" s="7"/>
      <c r="G3" s="7">
        <f>G4+G6</f>
        <v>9077.27</v>
      </c>
      <c r="H3" s="7"/>
      <c r="I3" s="7"/>
      <c r="J3" s="16"/>
      <c r="K3" s="7"/>
      <c r="L3" s="7"/>
      <c r="M3" s="7"/>
      <c r="N3" s="7"/>
      <c r="O3" s="7"/>
      <c r="P3" s="7"/>
      <c r="Q3" s="7"/>
    </row>
    <row r="4" s="2" customFormat="1" ht="34" customHeight="1" spans="1:17">
      <c r="A4" s="7" t="s">
        <v>19</v>
      </c>
      <c r="B4" s="7"/>
      <c r="C4" s="7"/>
      <c r="D4" s="7"/>
      <c r="E4" s="7"/>
      <c r="F4" s="7"/>
      <c r="G4" s="8">
        <f>G5</f>
        <v>5944.74</v>
      </c>
      <c r="H4" s="7"/>
      <c r="I4" s="7"/>
      <c r="J4" s="17"/>
      <c r="K4" s="7"/>
      <c r="L4" s="7"/>
      <c r="M4" s="7"/>
      <c r="N4" s="7"/>
      <c r="O4" s="7"/>
      <c r="P4" s="7"/>
      <c r="Q4" s="7"/>
    </row>
    <row r="5" s="3" customFormat="1" ht="229" customHeight="1" spans="1:17">
      <c r="A5" s="8">
        <v>1</v>
      </c>
      <c r="B5" s="8" t="s">
        <v>20</v>
      </c>
      <c r="C5" s="8" t="s">
        <v>21</v>
      </c>
      <c r="D5" s="8" t="s">
        <v>22</v>
      </c>
      <c r="E5" s="8" t="s">
        <v>23</v>
      </c>
      <c r="F5" s="8" t="s">
        <v>24</v>
      </c>
      <c r="G5" s="8">
        <v>5944.74</v>
      </c>
      <c r="H5" s="9" t="s">
        <v>25</v>
      </c>
      <c r="I5" s="8" t="s">
        <v>26</v>
      </c>
      <c r="J5" s="8" t="s">
        <v>27</v>
      </c>
      <c r="K5" s="8" t="s">
        <v>28</v>
      </c>
      <c r="L5" s="8" t="s">
        <v>29</v>
      </c>
      <c r="M5" s="8" t="s">
        <v>30</v>
      </c>
      <c r="N5" s="8">
        <v>2025</v>
      </c>
      <c r="O5" s="8">
        <v>2025</v>
      </c>
      <c r="P5" s="8">
        <v>2025</v>
      </c>
      <c r="Q5" s="9" t="s">
        <v>31</v>
      </c>
    </row>
    <row r="6" s="2" customFormat="1" ht="43" customHeight="1" spans="1:17">
      <c r="A6" s="10" t="s">
        <v>32</v>
      </c>
      <c r="B6" s="10"/>
      <c r="C6" s="11"/>
      <c r="D6" s="11"/>
      <c r="E6" s="11"/>
      <c r="F6" s="11"/>
      <c r="G6" s="10">
        <f>SUM(G7:G12)</f>
        <v>3132.53</v>
      </c>
      <c r="H6" s="11"/>
      <c r="I6" s="11"/>
      <c r="J6" s="11"/>
      <c r="K6" s="13"/>
      <c r="L6" s="11"/>
      <c r="M6" s="11"/>
      <c r="N6" s="11"/>
      <c r="O6" s="11"/>
      <c r="P6" s="11"/>
      <c r="Q6" s="11"/>
    </row>
    <row r="7" s="2" customFormat="1" ht="170" customHeight="1" spans="1:17">
      <c r="A7" s="8">
        <v>2</v>
      </c>
      <c r="B7" s="9" t="s">
        <v>33</v>
      </c>
      <c r="C7" s="8" t="s">
        <v>34</v>
      </c>
      <c r="D7" s="8" t="s">
        <v>22</v>
      </c>
      <c r="E7" s="8" t="s">
        <v>35</v>
      </c>
      <c r="F7" s="12" t="s">
        <v>36</v>
      </c>
      <c r="G7" s="13">
        <v>379.55</v>
      </c>
      <c r="H7" s="9" t="s">
        <v>25</v>
      </c>
      <c r="I7" s="8" t="s">
        <v>26</v>
      </c>
      <c r="J7" s="18" t="s">
        <v>37</v>
      </c>
      <c r="K7" s="18" t="s">
        <v>38</v>
      </c>
      <c r="L7" s="8" t="s">
        <v>29</v>
      </c>
      <c r="M7" s="8" t="s">
        <v>39</v>
      </c>
      <c r="N7" s="8">
        <v>2025</v>
      </c>
      <c r="O7" s="8">
        <v>2025</v>
      </c>
      <c r="P7" s="8">
        <v>2025</v>
      </c>
      <c r="Q7" s="9" t="s">
        <v>31</v>
      </c>
    </row>
    <row r="8" s="2" customFormat="1" ht="300" customHeight="1" spans="1:17">
      <c r="A8" s="8">
        <v>3</v>
      </c>
      <c r="B8" s="9" t="s">
        <v>40</v>
      </c>
      <c r="C8" s="8" t="s">
        <v>34</v>
      </c>
      <c r="D8" s="8" t="s">
        <v>22</v>
      </c>
      <c r="E8" s="8" t="s">
        <v>41</v>
      </c>
      <c r="F8" s="12" t="s">
        <v>42</v>
      </c>
      <c r="G8" s="13">
        <v>916.47</v>
      </c>
      <c r="H8" s="9" t="s">
        <v>25</v>
      </c>
      <c r="I8" s="8" t="s">
        <v>26</v>
      </c>
      <c r="J8" s="18" t="s">
        <v>43</v>
      </c>
      <c r="K8" s="18" t="s">
        <v>44</v>
      </c>
      <c r="L8" s="15" t="s">
        <v>29</v>
      </c>
      <c r="M8" s="8" t="s">
        <v>39</v>
      </c>
      <c r="N8" s="8">
        <v>2025</v>
      </c>
      <c r="O8" s="8">
        <v>2025</v>
      </c>
      <c r="P8" s="8">
        <v>2025</v>
      </c>
      <c r="Q8" s="9" t="s">
        <v>31</v>
      </c>
    </row>
    <row r="9" s="2" customFormat="1" ht="268" customHeight="1" spans="1:17">
      <c r="A9" s="8">
        <v>4</v>
      </c>
      <c r="B9" s="14" t="s">
        <v>45</v>
      </c>
      <c r="C9" s="8" t="s">
        <v>34</v>
      </c>
      <c r="D9" s="8" t="s">
        <v>22</v>
      </c>
      <c r="E9" s="14" t="s">
        <v>46</v>
      </c>
      <c r="F9" s="14" t="s">
        <v>47</v>
      </c>
      <c r="G9" s="15">
        <v>574.48</v>
      </c>
      <c r="H9" s="9" t="s">
        <v>25</v>
      </c>
      <c r="I9" s="8" t="s">
        <v>26</v>
      </c>
      <c r="J9" s="8" t="s">
        <v>48</v>
      </c>
      <c r="K9" s="13" t="s">
        <v>49</v>
      </c>
      <c r="L9" s="15" t="s">
        <v>29</v>
      </c>
      <c r="M9" s="8" t="s">
        <v>39</v>
      </c>
      <c r="N9" s="8">
        <v>2025</v>
      </c>
      <c r="O9" s="8">
        <v>2025</v>
      </c>
      <c r="P9" s="8">
        <v>2025</v>
      </c>
      <c r="Q9" s="9" t="s">
        <v>31</v>
      </c>
    </row>
    <row r="10" s="2" customFormat="1" ht="150" customHeight="1" spans="1:17">
      <c r="A10" s="8">
        <v>5</v>
      </c>
      <c r="B10" s="14" t="s">
        <v>50</v>
      </c>
      <c r="C10" s="8" t="s">
        <v>34</v>
      </c>
      <c r="D10" s="8" t="s">
        <v>22</v>
      </c>
      <c r="E10" s="14" t="s">
        <v>51</v>
      </c>
      <c r="F10" s="14" t="s">
        <v>52</v>
      </c>
      <c r="G10" s="15">
        <v>1049.18</v>
      </c>
      <c r="H10" s="9" t="s">
        <v>25</v>
      </c>
      <c r="I10" s="8" t="s">
        <v>26</v>
      </c>
      <c r="J10" s="18" t="s">
        <v>53</v>
      </c>
      <c r="K10" s="14" t="s">
        <v>54</v>
      </c>
      <c r="L10" s="15" t="s">
        <v>29</v>
      </c>
      <c r="M10" s="8" t="s">
        <v>39</v>
      </c>
      <c r="N10" s="8">
        <v>2025</v>
      </c>
      <c r="O10" s="8">
        <v>2025</v>
      </c>
      <c r="P10" s="8">
        <v>2025</v>
      </c>
      <c r="Q10" s="14" t="s">
        <v>55</v>
      </c>
    </row>
    <row r="11" s="2" customFormat="1" ht="162" customHeight="1" spans="1:17">
      <c r="A11" s="8">
        <v>6</v>
      </c>
      <c r="B11" s="14" t="s">
        <v>56</v>
      </c>
      <c r="C11" s="8" t="s">
        <v>34</v>
      </c>
      <c r="D11" s="8" t="s">
        <v>22</v>
      </c>
      <c r="E11" s="14" t="s">
        <v>57</v>
      </c>
      <c r="F11" s="14" t="s">
        <v>58</v>
      </c>
      <c r="G11" s="15">
        <v>191.1</v>
      </c>
      <c r="H11" s="9" t="s">
        <v>25</v>
      </c>
      <c r="I11" s="8" t="s">
        <v>59</v>
      </c>
      <c r="J11" s="18" t="s">
        <v>60</v>
      </c>
      <c r="K11" s="14" t="s">
        <v>61</v>
      </c>
      <c r="L11" s="15" t="s">
        <v>29</v>
      </c>
      <c r="M11" s="8" t="s">
        <v>39</v>
      </c>
      <c r="N11" s="8">
        <v>2025</v>
      </c>
      <c r="O11" s="8">
        <v>2025</v>
      </c>
      <c r="P11" s="8">
        <v>2025</v>
      </c>
      <c r="Q11" s="8" t="s">
        <v>59</v>
      </c>
    </row>
    <row r="12" s="2" customFormat="1" ht="162" customHeight="1" spans="1:17">
      <c r="A12" s="8">
        <v>7</v>
      </c>
      <c r="B12" s="14" t="s">
        <v>62</v>
      </c>
      <c r="C12" s="8" t="s">
        <v>34</v>
      </c>
      <c r="D12" s="8" t="s">
        <v>22</v>
      </c>
      <c r="E12" s="14" t="s">
        <v>63</v>
      </c>
      <c r="F12" s="14" t="s">
        <v>64</v>
      </c>
      <c r="G12" s="15">
        <v>21.75</v>
      </c>
      <c r="H12" s="9" t="s">
        <v>25</v>
      </c>
      <c r="I12" s="8" t="s">
        <v>26</v>
      </c>
      <c r="J12" s="18" t="s">
        <v>65</v>
      </c>
      <c r="K12" s="19" t="s">
        <v>66</v>
      </c>
      <c r="L12" s="15" t="s">
        <v>29</v>
      </c>
      <c r="M12" s="8" t="s">
        <v>39</v>
      </c>
      <c r="N12" s="8">
        <v>2025</v>
      </c>
      <c r="O12" s="8">
        <v>2025</v>
      </c>
      <c r="P12" s="8">
        <v>2025</v>
      </c>
      <c r="Q12" s="14" t="s">
        <v>67</v>
      </c>
    </row>
  </sheetData>
  <sheetProtection formatCells="0" insertHyperlinks="0" autoFilter="0"/>
  <mergeCells count="4">
    <mergeCell ref="A1:Q1"/>
    <mergeCell ref="A3:B3"/>
    <mergeCell ref="A4:B4"/>
    <mergeCell ref="A6:B6"/>
  </mergeCells>
  <pageMargins left="0.751388888888889" right="0.751388888888889" top="1" bottom="1" header="0.5" footer="0.5"/>
  <pageSetup paperSize="9" scale="4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其他省直机关单位</Company>
  <Application>WPS Office WWO_wpscloud_20240305111834-b523323eda</Application>
  <HeadingPairs>
    <vt:vector size="2" baseType="variant">
      <vt:variant>
        <vt:lpstr>工作表</vt:lpstr>
      </vt:variant>
      <vt:variant>
        <vt:i4>1</vt:i4>
      </vt:variant>
    </vt:vector>
  </HeadingPairs>
  <TitlesOfParts>
    <vt:vector size="1" baseType="lpstr">
      <vt:lpstr>2025第二批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2022-11-14T15:44:00Z</dcterms:created>
  <dcterms:modified xsi:type="dcterms:W3CDTF">2025-03-04T02:24:25Z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5645B1789D9947198DCD18A4BE03AA57</vt:lpwstr>
  </property>
</Properties>
</file>