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firstSheet="1"/>
  </bookViews>
  <sheets>
    <sheet name="采购价汇总表" sheetId="16" r:id="rId1"/>
    <sheet name="教室" sheetId="18" r:id="rId2"/>
    <sheet name="录播教室" sheetId="8" r:id="rId3"/>
    <sheet name="心理室" sheetId="13" r:id="rId4"/>
    <sheet name="音乐" sheetId="19" r:id="rId5"/>
    <sheet name="美术" sheetId="20" r:id="rId6"/>
    <sheet name="创客教室" sheetId="14" r:id="rId7"/>
    <sheet name="窗帘、防盗网" sheetId="2" r:id="rId8"/>
  </sheets>
  <definedNames>
    <definedName name="_xlnm.Print_Area" localSheetId="0">采购价汇总表!$A$1:$F$12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<sst xmlns="http://schemas.openxmlformats.org/spreadsheetml/2006/main" count="388" uniqueCount="252">
  <si>
    <t>设备购置费汇总表</t>
  </si>
  <si>
    <t>序号</t>
  </si>
  <si>
    <t>物品名称</t>
  </si>
  <si>
    <t>单位</t>
  </si>
  <si>
    <t>数量</t>
  </si>
  <si>
    <t>预算价（元）</t>
  </si>
  <si>
    <t>备注</t>
  </si>
  <si>
    <t>一</t>
  </si>
  <si>
    <t>一般采购（分散采购）类</t>
  </si>
  <si>
    <t>办公室</t>
  </si>
  <si>
    <t>间</t>
  </si>
  <si>
    <t>教室</t>
  </si>
  <si>
    <t>移动支架、LED 教室灯、LED 黑板灯、智能面板</t>
  </si>
  <si>
    <t>录播教室</t>
  </si>
  <si>
    <t>AI 智慧录播主机、软件、摄像头、软件等</t>
  </si>
  <si>
    <t>创客教室</t>
  </si>
  <si>
    <t>AI教育实践工具软件、未来农场3D打印套件等</t>
  </si>
  <si>
    <t>音乐功能室</t>
  </si>
  <si>
    <t>钢琴等音乐器材</t>
  </si>
  <si>
    <t>美术功能室</t>
  </si>
  <si>
    <t>写生教具、绘画工具套装等</t>
  </si>
  <si>
    <t>心理功能室</t>
  </si>
  <si>
    <t>心理测试管理工作平台、心理自助系统（32 寸触控）等</t>
  </si>
  <si>
    <t>公共区域</t>
  </si>
  <si>
    <t>教室窗帘、防盗网、节能饮水机</t>
  </si>
  <si>
    <t>总计</t>
  </si>
  <si>
    <t>教室采购设备明细表</t>
  </si>
  <si>
    <t>设备名称</t>
  </si>
  <si>
    <t>规格型号（参考）</t>
  </si>
  <si>
    <t>单价</t>
  </si>
  <si>
    <t>总价</t>
  </si>
  <si>
    <t>移动支架</t>
  </si>
  <si>
    <t>1、材质：SPCC高强度钢（主体）/PA6+PU（脚轮）；
2、高度调节行程：0-430mm；
3、高度调节方式：螺丝锁定调整；
4、适用一体机尺寸：55英寸-86英寸。</t>
  </si>
  <si>
    <t>台</t>
  </si>
  <si>
    <t>LED教室灯</t>
  </si>
  <si>
    <r>
      <rPr>
        <sz val="10"/>
        <color theme="1"/>
        <rFont val="宋体"/>
        <charset val="134"/>
      </rPr>
      <t>1、LED教室灯尺寸：长≤1250mm ，宽≤320mm；额定功率≤36W；灯具光通量≥3000lm，功率因数≥0.95，相关色温：5000K±300K，灯具效能≥85lm/W、显色指数（Ra）≥90，R9≥50，色容差（SDCM）≤5。
2、LED教室灯的蓝光危害等级为RG0（或无危险类）。
3、LED教室灯的频闪性能检测波动深度特征为无显著影响水平或无频闪危害；短期闪烁指标PstLM≤1，频闪效应可见度SVM≤1。
★4、LED教室灯改造的教室通过中小学校教室照明设备光环境认证：认证结果中实测教室内噪音≤45dB，课桌面的维持平均照度值≥350 lx，课桌面照度均匀度≥0.8，统一眩光值(UGR)≤16，照明功率密度≤6.5W/m</t>
    </r>
    <r>
      <rPr>
        <sz val="10"/>
        <color theme="1"/>
        <rFont val="方正书宋_GBK"/>
        <charset val="134"/>
      </rPr>
      <t>²</t>
    </r>
    <r>
      <rPr>
        <sz val="10"/>
        <color theme="1"/>
        <rFont val="宋体"/>
        <charset val="134"/>
      </rPr>
      <t>。（投标人须提供所投产品国家认可的第三方检测机构出具的认证证书复印件，证书在全国认证认可信息公共服务平台查询“有效”的截图，并加盖投标人公章）
5、LED教室灯实际改造的教室，产品绿色照明节电率≥60%。
6、有视觉显示终端（一体机）的教室，LED教室灯的灯具平均亮度应符合《GB/T 50034》中4.3.3条款的要求。
★</t>
    </r>
    <r>
      <rPr>
        <sz val="10"/>
        <rFont val="宋体"/>
        <charset val="134"/>
      </rPr>
      <t>7</t>
    </r>
    <r>
      <rPr>
        <sz val="10"/>
        <color theme="1"/>
        <rFont val="宋体"/>
        <charset val="134"/>
      </rPr>
      <t>、投标人须提供所投产品的国家认可的节能产品认证证书，并加盖投标人公章。</t>
    </r>
  </si>
  <si>
    <t>盏</t>
  </si>
  <si>
    <t>LED黑板灯</t>
  </si>
  <si>
    <t>1、LED黑板灯尺寸：长≤1250mm ，宽≤100mm；额定功率≤36W；灯具光通量≥3000lm，功率因数≥0.95，额定相关色温：5000K±300K，灯具效能≥85lm/W、显色指数（Ra）≥90，R9≥50，色容差（SDCM）≤5。
2、LED黑板灯的蓝光危害等级为RG0（或无危险类）。
3、LED黑板灯的频闪性能检测波动深度特征为无显著影响水平或无频闪危害；短期闪烁指标PstLM≤1，频闪效应可见度SVM≤1。
★4、LED黑板灯实际改造的教室，产品绿色照明节电率≥60%。（投标人须提供所投产品国家认可的第三方检测机构出具的认证证书复印件，证书在全国认证认可信息公共服务平台查询“有效”的截图，并加盖投标人公章）
5、LED黑板灯产品改造后的教室，产品的安装和调光系统通过依据《GB/T 36876》标准5.4条款和5.5条款的认证。
6、LED黑板灯产品改造的教室通过至少依据《GB/T 36876》、《GB/T 50034》、《GB/T 5700》、《GB 7793》、《GB 50118》为标准的中小学校教室照明设备光环境认证。
★7、投标人须提供所投产品的国家认可的节能产品认证证书，并加盖投标人公章。</t>
  </si>
  <si>
    <t>智能面板
安装调试</t>
  </si>
  <si>
    <t>1、采用标准86盒设计；材质：阻燃PC。
2、额定供电：AC220V，额定频率：50Hz，待机功耗小于1.0W。
3、面板内置无线模块，支持无线蓝牙Mesh5.0，通信距离不小于30米、与书写板灯实现无线通讯以实现灯具的开关与亮度调节。
4、实现每盏书写板照明灯独立的调光和降低照度控制，符合GB7793-2025第5.1.5条的要求。
5、面板具有三路按键，分别控制左中右三路书写板灯；每路不少于2个按键，以实现每盏书写板灯的独立调光；单、零火兼容性设计；通过面板上的“左、中、右”按键，分别单独控制每一盏黑板灯；通过面板上的“亮度+”、“亮度-”调节黑板灯的亮度。
6、每路书写板灯须支持快递调节和精细调节两种调节方式，调光范围需涵盖10%至100%亮度，调光精度可达到10%；响应时间≤5秒。</t>
  </si>
  <si>
    <t>套</t>
  </si>
  <si>
    <t>教室小计</t>
  </si>
  <si>
    <t>录播室采购设备明细表</t>
  </si>
  <si>
    <t>一、录播室</t>
  </si>
  <si>
    <t>AI智慧录播主机</t>
  </si>
  <si>
    <t>1、内置LCD屏，显示设备运行状态、参数信息、硬盘容量、音频状态、资源通道录制状态、文件拷贝进度。设备具备≥4个物理按键，具备一键录制、停止、直播以及一键拷贝录制文件的能力。
2、具备≥6路HDMI信号输入接口，全HDMI接口视频≥4K分辨率画面采集，具备≥1路Type-C接口采集画面，≥1080P分辨率采集画面。具备≥4路HDMI信号输出接口，其中≥2路4K分辨率以及音频同时输出；其他≥2路HDMI输出口具备自定义通道画面输出。具备≥1路3.5mm音频接口以及≥2路凤凰端子采集音频；≥1路3.5mm音频接口以及≥2路凤凰端子输出音频。（投标人须提供所投产品的接口图，并加盖投标人公章）
3、具备≥3路RS-232凤凰端子接口和≥1路RS-485凤凰端子接口，其中≥1路RS232和≥1路RS485带12V电压供电，可对接各种串口协议设备并对该设备进行供电；具备≥5路USB接口，用于接U盘拷贝文件或者键盘鼠标操作内嵌导播台；具备≥1路802.3ab 1000Base-T千兆RJ45网络接口，≥1路光纤接口，支持IPv4地址和IPv6地址。
4、设备可实现≥8路4K网络摄像头同时接入解码，具备≥6路资源画面合成输出≥4K分辨率PGM画面。
5、具备嵌入式导播控制台，可实时预览≥9路画面：≥1路PGM画面预览和≥8路资源通道预览，≥9路视频流同时录制，录制的文件格式支持MP4、AVI、MOV、FLV、TS和MKV格式。具备独立录制功能，各路录制可自由绑定音频通道，可独立录制控制。
6、具备对供电异常导致损坏的视频文件进行文件修复功能。（投标人须提供所投产品的功能截图，并加盖投标人公章）
7、具备软件中控，在录播管理界面填写好中控指令，即可通过界面进行中控操作，对接其它设备进行一键控制；支持录播安卓APP对接和控制；支持对接私有云平台服务器。对接成功后，云平台可对设备进行统一的管控，方便对多台录播设备进行管理。
8、音视频互动模式下，可实现HDMI输出主会场和分会场的画面，当主会场开启辅流共享时，主会场和分会场的HDMI接口都输出主会场的电脑课件内容；主会场不开启辅流共享时，主会场的HDMI接口输出主会场的电脑课件内容，分会场的HDMI接口输出分会场的电脑课件内容。
9、加密录制：可实现对录制文件加密录制，≥2种加密方式；加密视频需使用解密播放器进行播放，需使用U盾或密码对加密视频进行授权播放。
10、支持PGM一键设置超高清、高清、标清、流畅四个等级，可自定义分辨率、码率、帧率。码率支持256kbps、512kbps、1Mbps、2Mbps、4Mbps、8Mbps、12Mbps、20Mbps，支持动态编码以及静态编码选择；支持自定义分辨率，不同分辨率比例设置。
11、音频编码支持多种格式，支持AAC、PCM、G.711A、G.711U、ADPCM格式，音频采样率支持48K、44.1K、8K。支持音频管理功能，支持音频混音管理，对≥5路音频输入混音设置以及每路通道音量大小单独控制。
12、主机支持AI实时记录课堂互动，分析师生行为占比，分析每节课的教学模式，包括讲授型、练习型、对话型、混合型，并绘制出S-T图与RT-CH图。（投标人须提供所投产品的功能截图，并加盖投标人公章）</t>
  </si>
  <si>
    <t>自动录制控制内嵌软件</t>
  </si>
  <si>
    <t>1、软件内嵌录播主机，运行在Linux操作系统环境，支持B/S管理。
2、软件支持添加录制片头、添加字幕、添加logo以及预约录制等功能。
3、软件支持对课堂或培训课堂录制的控制和管理，具有录制资源模式、录制电影模式、录制暂停、选择录制格式等功能。
4、软件支持多画面模式等，支持自定义布局。
5、软件支持通过导播台、导播键盘、导播软件等方式进行控制和管理录播主机。</t>
  </si>
  <si>
    <t>录播导播控制屏</t>
  </si>
  <si>
    <t>1、≥4英寸电容式触摸屏，一体化硬件设计，具有录制功能、导播模式、直播、画面切换、开关机≥5大模块，实现开始、暂停、结束录制、设置手动导播或者自动导播、控制开启或关闭直播、切换画面、控制主机的开机或关机多种功能，易用易维护安全性高。
2、录制功能：支持开始、暂停、结束录制功能。
3、导播模式：支持设置手动导播或者自动导播功能；支持≥8个通道画面进行切换导播。
4、直播：控制开启或者关闭直播功能。</t>
  </si>
  <si>
    <t>AI智慧摄像机（1）</t>
  </si>
  <si>
    <t>1、摄像机采用≥1/2.8英寸图像传感器，可输出分辨率≥3840x2160@30fps的画面，并具备≥20倍光学变倍镜头。
2、镜头焦距≥20x，f=4.7mm～94mm，F1.6～F3.5。
3、具备≥1路RS232串口和≥1路RS485串口，支持预置位数量≥256个。
4、水平视场角：≥59.5°～2.9°；支持水平转动范围：≥-170°～+170°，垂直转动范围：≥-30°～+90°，水平转动速度范围：水平：≥0.1°～120°/s，俯仰：≥0.1°～90°/s。
5、支持图像水平、垂直翻转功能。
6、支持AAC音频编码。
7、具备≥1路HDMI输出接口、≥1路3G-SDI输出接口、≥1路USB3.0输出接口、≥1路RJ45网络接口，具备≥1路3.5mm音频输入接口，HDMI、3G-SDI、USB、LAN可同时输出≥4路高清数字信号。</t>
  </si>
  <si>
    <t>高清视频会议专用摄像头内嵌软件</t>
  </si>
  <si>
    <t>1、软件内嵌于高清视频摄像头，实现高清视频拍摄采集处理功能。
2、支持对高清视频信号的处理、传输；支持H.265视频编解码技术能力。
3、支持光学变焦处理能力，支持通过串口实现远程控制。
4、支持2D、3D降噪技术。
5、支持预置位设定及调用功能。</t>
  </si>
  <si>
    <t>AI智慧摄像机（2）</t>
  </si>
  <si>
    <t>1、支持≥846万像素，≥1/2.8英寸CMOS传感器，支持数字变焦功能。
2、支持≥3840x2160@30fps分辨率网络流的输出，并向下兼容。
3、摄像机水平场视角≥44°，垂直≥25°。
4、支持四路码流同时输出，即特写镜头两路码流，全景镜头两路码流，并可支持特写和全景同时RTMP推流。
5、内置基于深度学习的老师跟踪或学生定位智能视频算法，单摄像机同时实现全景景别和跟踪特写景别拍摄。
6、应用基于骨骼关键点的行为识别算法，教师机可直接识别教师板书动作。
7、基于深度学习的学生跟踪算法，在误检率极低的情况下大幅提高检测率。
8、学生跟踪算法可适应各种站立角度和各种不规则的站立过程。
9、具备≥1路USB接口，支持UVC功能，兼容各种主流会议软件和平台软件。
10、具备≥1路RJ45网口接口，支持POE功能。</t>
  </si>
  <si>
    <t>AI智慧摄像机（3）</t>
  </si>
  <si>
    <t>1、支持≥846万像素，≥1/2.8英寸CMOS传感器，支持数字变焦功能。
2、支持≥3840x2160@30fps分辨率网络流的输出，并向下兼容。
3、摄像机水平场视角≥82°，垂直≥51°。
4、支持四路码流同时输出，即特写镜头两路码流，全景镜头两路码流，并可支持特写和全景同时RTMP推流。
5、内置基于深度学习的老师跟踪或学生定位智能视频算法，单摄像机同时实现全景景别和跟踪特写景别拍摄。
6、应用基于骨骼关键点的行为识别算法，教师机可直接识别教师板书动作。
7、基于深度学习的学生跟踪算法，在误检率极低的情况下大幅提高检测率。
8、学生跟踪算法可适应各种站立角度和各种不规则的站立过程。
9、具备≥1路USB接口，支持UVC功能，兼容各种主流会议软件和平台软件。
10、具备≥1路RJ45网口接口，支持POE功能。</t>
  </si>
  <si>
    <t>交换机</t>
  </si>
  <si>
    <t>1、≥8个10/100/1000Base-T RJ45千兆电口，1个千兆SFP光口。</t>
  </si>
  <si>
    <t>音频处理器</t>
  </si>
  <si>
    <t>1、内置≥四核处理器，主频≥2.0GHz。
2、后面板具有≥12路线路音频凤凰端子平衡输入接口（具有48V幻象供电）、≥12路线路音频凤凰端子平衡输出接口、≥1个拨码开关、≥1个RJ45接口、≥1个RS232接口、≥1个RS485接口、≥8个可编程GPIO控制接口、≥1个接地柱；前面板具有≥2.0英寸IPS真彩显示屏、≥1个编码旋钮、≥1个USB存储设备接口。
3、输入通道支持灵敏度设置并具备三种测试信号切换，扩展器、压缩器、输入均衡（12段参量均衡、可选10/15/31段图示均衡器）、闪避器、自动增益、自动混音功能（门限自动混音、增益共享自动混音）、反馈抑制、回声消除、噪声消除、矩阵切换；输出通道支持输出均衡（16段参量均衡、可选10/15/31段图示均衡器）、延时器、分频器、限幅器；具有移频+陷波组合反馈抑制，可以使用24个可编程陷波点，可自由分配动态/固定点，自动/手动切换。（投标人须提供所投产品的功能截图，并加盖投标人公章）
4、具有≥12*12路矩阵功能，支持单路增益调节功能，增益调节范围-72dB 到12dB。
5、音频处理器具有跨平台软件，可运行于windows操作系统或国产银河麒麟桌面操作系统（兆芯版）或国产银河麒麟桌面操作系统（飞腾版）或macOS系统或统信UOS系统或Ubuntu桌面版操作系统。
6、具有PC客户端、手机移动端、安卓平板端、iOS手机移动端、iOS平板端不同控制方式，可以同时登录APP软件、PC客户端同时连接设备，并实现多端数据的同步。
7、可通过编码旋钮和内置显示屏控制和配置设备静音、增益、场景，并在软件中同步控制状态；内置显示屏能够显示IP地址，输入和输出通道的实时电平，并在软件中同步控制状态。（投标人须提供所投产品的功能截图，并加盖投标人公章）
8、具有设备定位功能，客户端一键定位局域网内同类设备，被定位的设备会显示定位信息。
9、设备具有统一集中控制功能，支持≥65535台设备通过软件集中控制。
10、采用AI人工智能深度学习算法进行噪声抑制，根据不同使用场景提供≥三个AI语音降噪档位可调整，有效消除拍掌、敲击桌子非稳态噪声以及空调声、风扇声稳态噪声，确保语音清晰度和可懂度（降噪能力≥40dB）。
11、具有回声消除与降噪功能，回声消除可以选择不同档位（小房间、中房间、大房间）≥三档可选；支持可调节降噪等级，具有6dB、12dB、18dB、24dB、30dB≥五档可选。内置AI回声消除功能，通过软件手动开关该功能，可在复杂双讲、强混响及噪声干扰环境中同时抑制线性与非线性回声。（投标人须提供所投产品的功能截图，并加盖投标人公章）</t>
  </si>
  <si>
    <t>麦克风</t>
  </si>
  <si>
    <t>1、采用高灵敏度全指向性咪头，全向拾音。
2、内置专用音频信号处理功能。
3、支持48V幻象供电，平衡输出。
4、信号处理电路：专用音频信号处理电路
5、内置雷击保护、电源极性反接保护和静电保护。
6、拾音范围等同或优于：5-50㎡。</t>
  </si>
  <si>
    <t>有源音箱（1）</t>
  </si>
  <si>
    <t>1、具有≥1路话筒输入接口、≥1路立体声线路输入接口、≥1路线路输出接口、≥1路100V广播输入接口，≥1个麦克风音量调节旋钮，≥1个线路输入音量调节旋钮，≥2个高低音调节旋钮。
2、内置数字无线教学接收模块，可接入≥1个教学无线手持麦。音频传输采用基于U段的话筒无线音频传输技术，无线音频传输满足640MHz至690MHz的频率调制范围，同时具备自动扫频与对频技术功能。
3、具有输出过载、过压、短路保护功能。
4、整机配置≥1只手持式麦克风，麦克风具有≥1路3.5mm音频接口可用于接入头戴麦配件。
5、手持式麦克风具有OLED显示屏和物理按键，显示屏的显示内容包括但不限于频率、音量、开关麦状态、电量、功率等级参数，并且具备音量加按键、音量减按键、电源开关键，物理按键具备清晰的按压反馈，电源开关键长按开关机，短按开关静音。
6、手持式麦克风具有≥1种充电方式，TYPE-C接口充电。
7、手持式麦克风具有智能检测麦克风状态功能，40分钟无音频输入自动关机实现省电功能。
8、采用红外对频技术，可实现无线麦克风自动接入系统，不会串频到其他房间或者场景。
9、具备移动端APP控制功能，在移动端可以调节包括但不限于音量增益、频率和发射功率、回声设置、混响设置、均衡器设置、设备蓝牙名称修改。（投标人须提供所投产品的功能截图，并加盖投标人公章）
10、具有智能扫频功能，自动选择并避开干扰频段。
11、具备远程升级功能，可实现蓝牙在线升级。
12、内置高保真扬声器，功放额定功率≥2×40W。
13、信噪比≥70dB。
14、频率响应等同或优于40Hz~20KHz(≤±3dB)。
15、谐波失真≤1%。</t>
  </si>
  <si>
    <t>电源管理器</t>
  </si>
  <si>
    <t>1、支持≥8通道电源时序打开/关闭，每路动作延时时间：≤1秒，支持远程控制（上电+24V直流信号）8通道电源时序打开/关闭—当电源开关处于off位置时有效。支持配置CH1和CH2通道为受控或不受控状态。
2、当远程控制有效时同时控制后板ALARM（报警）端口导通以起到级联控制ALARM（报警）功能。
3、单个通道最大负载功率≥2200W，所有通道负载总功率≥6000W。输出连接器：多用途电源插座。
4、具有≥1路USB接口。</t>
  </si>
  <si>
    <t>二、观摩室</t>
  </si>
  <si>
    <t>录播导播移动端软件</t>
  </si>
  <si>
    <t>1、支持画面预览，可查看≥6路摄像机画面和1路PGM画面。
2、支持画面布局设置，支持≥单画面、双画面、三画面、四画面等多种布局样式，可进行自由切换。
3、支持手动、自动等多种导播方式，可“一键式”开启全自动图像跟踪拍摄录制。
4、支持课堂召集功能。互动模式下，主讲课室可以通过查看历史记录直接对参加过课堂互动的教室终端发起互动功能，无需做额外配置，方便快捷。
5、支持视频点播功能，用户无需下载即可对录制视频文件进行播放、暂停、拖拉进度等操作。</t>
  </si>
  <si>
    <t>路由器</t>
  </si>
  <si>
    <t>1、最高传输速率1500M。
2、支持全千兆网口。</t>
  </si>
  <si>
    <t>有源音箱（2）</t>
  </si>
  <si>
    <t>1、有源音箱内置高保真扬声器，额定输出功率支持≥2×25W，支持4-8Ω输出阻抗。
2、支持≥1路话筒和≥1路立体声线路输入接口、≥1路立体声线路输出接口，带默音功能，话筒优先于线路输入。具有≥1个麦克风音量调节，≥1个线路输入音量调节，≥2个高低音调节。（投标人须提供所投产品的接口图，并加盖投标人公章）
3、支持≥100V广播输入接口。
4、具有输出过载、过压、短路保护。
5、信噪比≥70dB，频率响应等同或优于40Hz~20KHz(≤±3dB)，谐波失真≤1%。</t>
  </si>
  <si>
    <t>三、其他费</t>
  </si>
  <si>
    <t>摄录一体机安装调试</t>
  </si>
  <si>
    <t>设备安装调试、五年运维服务、22U机柜、空气开关、线材、PVC管、音频连接线等</t>
  </si>
  <si>
    <t>批</t>
  </si>
  <si>
    <t>精品录播教室小计：</t>
  </si>
  <si>
    <t>心理室采购设备明细表</t>
  </si>
  <si>
    <t>规格型号</t>
  </si>
  <si>
    <t>心理测试管理工作平台</t>
  </si>
  <si>
    <t>1、系统采用B/S架构，采用浏览器+应用服务器+数据库的多架构运行模式，能够兼容在不同的操作系统上运行（支持window 操作系统；支持 x86_64、AMD64 架构主机的centos 、ubuntu等主流发行版Linux操作系统；支持 x86_64、AMD64 架构主机 的麒麟 、 统信国产操作系统），能够支持庞大用户量和数据量。客户端无需安装，以IE 等浏览器为操作界面，并兼容SOGOU、360、 Firefox浏览器等。
2、数据库：系统可以支持10000的用户量和10000的数据量；
3、系统采用统一的基础数据库管理模式，各种基础数据如组织机构信息、用户信息等被采集到基础数据中心，保持数据实时同步，可为现有及后续的各应用系统提供的数据基础。
4、支持运行于局域网和互联网。安全性高，稳定性强，既支持在本地电脑、局域网和互联网上同时进行团体测评，也可进行个体测评筛查。
5、用户管理用于人口学资料收集，包含用户名、注册日期、ID、用户组、年龄范围、所属等信息，并支持追加详细信息内容；充分满足心理工作和学术科研多样化条件筛选需要，为个性化心理工作和学术科研提供丰富的人口学指标字段数据样本。
6、用户审核：管理员可以对注册用户进行审核、统一管理，支持批量审核、批量删除功能；
7、用户导入：系统支持下载Excel导入模版，一次性批量导入全部用户资料，即时生成登录帐号、密码、机构等信息，导入后即可登录系统，减少管理员录入资料的工作，从而有更多精力投入心理健康工作。
8、所属管理：对智慧心理服务站，管理下属学校组织信息。
9、所属管理：配备导入部门架构的Excel模板，管理员可一键下载，按照操作提示快速上传。
10、系统内包含心理健康、情绪、学习、智力、人格、社交、生活、职业兴趣测评等105种专业心理量表供用户选择，可以满足不同人员的需求。
11、满足千人同时在线测评，支持个人心理测评和团体心理测评，并能智能检测用户是否符合测试条件，进一步提升测试的准确性。
12、必配量表中涵盖世界十大经典量表如：症状自评量表(SCL-90)、贝克焦虑量表(BAI)、明尼苏达多相个性测验(MMPI)以及明尼苏达多相个性测验简易版(MMPI)、焦虑自评量表(SAS)等；选配量表中配备行业内具有针对性的特色量表，如卡特尔16种人格因素问卷(16PF)、UCLA孤独量表、交往焦虑量表(IAS)、威廉斯创造力倾向测验（WCS）、贝克绝望量表(BHS)、自杀态度问卷（SAQ）、艾森克人格问卷成人式(EPQA)等。（投标人须提供所投产品的功能截图，并加盖投标人公章）
13、有管理后台权限的用户可以根据量表名或者量表分类查看量表，并根据需要开启、关闭、批量开启、批量关闭相应的量表。
14、特殊量表管理：配置特殊量表，系统可以随机生成划消数字实验量表，可自主设置需要划消的数字以及数字的个数。
15、灵活的量表管理功能：管理员用户可以添加、修改、删除量表分类名称，并自主的分配量表；支持对量表的简介、指导语进行修改，支持设置前台量表的展示顺序。
16、UI直观简洁，页面可展示量表名称、简介、指导语、所属分类信息，方便有管理后台权限的用户查看。
17、添加测试方案：配置不同的心理测试方案，可设置方案名称、开始时间、结束时间、测试人员范围等；也可针对预警用户，调整相关信息，发布测试方案。
18、开启新测试方案，支持通过系统内邮件通知相关人员，方便对测试方案进程的跟进。
19、用户可以对测试结果进行批量已读、未读标记，并支持数据按照预警等级、年龄、用户名等信息排序，也可以根据用户名、年龄范围、性别、ID、量表名、预警等级和所属信息进行查看、导出、删除测试结果，批量导出和整体导出支持Excel和Word两种不同格式；系统自动统计分析，生成图文并茂的心理测评报告。
20、系统支持对数据的智能处理，可筛查出测试结果预警数值较高者，方便管理员关注跟进。
21、管理员可以选择按照个人测试、团体测试、方案测试，查看、下载测试数据结果，支持查看团体数据预警人数所占比例、最大值、最小值等信息，并可以查看数据导出记录；
22、系统自动对测试结果进行一级预警、二级预警、三级预警、其他预警（不认真作答、说谎、诈病等）、正常、无需预警的六种不同颜色的标注。
23、未测试人员统计：根据方案量表，统计系统中未测试的方案用户，以便进行未测试补测操作。支持对统计的未测试用户，进行导出，以便进行复测追踪。
24、系统智能将心理危机进行一级预警、二级预警、三级预警、其他预警、正常、无需预警的六种，并用红、橙、蓝、灰、绿、黑六种颜色显示，方便根据预警级别开展有针对性的心理辅导，帮助做好危机干预工作。
25、系统内对预警等级划分有详细的说明解释，方便用户自行查看，让用户更好理解与掌握预警级别。
26、危机监测设置：支持手机短信接收预警信息功能，用户可以设置接收用户的手机号码、警戒通知的等级、账户名、密码等；（使用单位可根据自身发展需要决定是否开通此功能）。
27、管理员可以设置对一二三级预警用户以邮箱方式发送通知，并支持对多个预警用户同时发送。
28、危机评估管理：系统支持预警测试结果的详细信息显示，为心理健康工作者提供全方位的数据支持；
29、用户可以根据用户名、年龄范围、ID、量表名、预警等级、读取状态、所属信息查看测试结果，可单独或者批量导出报告，以供使用单位进一步研究分析。
30、危机数据统计：用户可以按照不同纬度的指标检索测试数据，并自动生成统计图表，从而进行定期监控，便于应对突发事件。
31、系统提供危机心理状况统计表模板，管理员可以按照预警级别和人员所属快速上报文件。
32、系统内可以用邮箱形式对测试结果进行相关管理人员的对接发送，以方便测试者相关人员及时查看到测试用户的测试记录。
33、预约症状设置：自定义设置支持预设症状种类，以适应用户实际使用需要。
34、咨询师管理：页面展示咨询师的姓名、年龄、邮箱、预约状态等详细信息，可展示单位心理咨询师风采，帮助用户找到适合自己的咨询师。
35、值班信息表：表格式排班设置，方便快捷，支持按周排班，并支持延续上周设置，排班时也可以查看咨询师年龄、等级、手机号码、咨询时间段等详细信息。
36、咨询预约管理：用户可以根据咨询师信息，选择适合自己的咨询师进行线上预约，简单操作，节省了咨询双方的时间。管理人员可以查看所有预约人员的详细信息、咨询结果，并可以在后台撤销预约。
37、心理档案管理：系统自动为用户生成心理档案信息，管理员可以查看档案详情，如：个人基本信息、量表测试记录、咨询预约记录、心理咨询记录等。
38、系统配备详尽的档案系统，管理员可根据人员所属，也可批量导出用户档案。
39、咨询回访管理：系统自动为预约咨询后的用户，生成咨询回访信息，管理员可自主设置回访日期、回访类型，系统根据回访时间，可进行智能提醒。支持多次回访，形成回访记录，完善咨询回访制度。
40、咨询留言管理：管理员可以根据留言内容、时间等查询留言信息。可以查看到未回复、已回复、已关注留言等信息，并可以回复、删除、关注留言等。
41、用户可以按照问卷的名称查看问卷详情信息，并可以对问卷进行新增、审核、删除、批量删除等操作；添加的问卷可以自行设置单选、多选、问答多种题型。管理员可将问卷，添加到心理档案中，即用户档案中，显示问卷结果信息。
42、用户可以对问卷结果进行详细查看、删除、统计。
43、支持对SPSS数据导出，结合自身需求，进行线下专业分析。
44、管理员有对展示界面的图片、文章、活动、下载资料等上传、修改、删除管理的功能。方便使用单位对心理健康知识、政策的宣传教育。支持各用户群体通过资源共享功能获取专业的知识资料。
45、系统安全设置：超级管理员权限管理，数据库独立保存，角色权限限制访问等多种安全手段保证测评安全性。
46、数据备份管理：系统具备数据备份管理，设置了备份功能和数据还原功能，防止软件数据丢失。
47.支持多角色体系自定义配置，可针对咨询师、普通用户、平台管理员等不同身份类型，配置差异化专属信息属性；系统基于角色权限矩阵实现数据域隔离管控，按角色维度精细化划分用户数据可视边界，严格遵循权限收敛规则，各身份主体仅可访问权责范围内的用户数据，实现分级分权、数据隔离安全管控。
48、站内邮箱：邮箱和测试方案关联，对发布的测评方案，通过发送邮箱的方式，进行信息提醒。
49、回收站：显示后台已删除的所有数据信息，管理员可对误操作的数据，进行数据还原和批量删除等操作。
50、用户操作记录：记录并显示出用户进入后台后，所查看的系统界面和操作的功能按键，可通过筛选条件搜索，进行便捷式操作。</t>
  </si>
  <si>
    <t>心理自助系统</t>
  </si>
  <si>
    <t>一、产品介绍
心理自助系统集训练、测试，放松，知识介绍于一体，对提升注意力、自学放松模式、专业量表科学测试都有很大的帮助。系统包含包括了中心介绍、中心活动花絮、你所不知道的心理学、心理咨询师风采、我是谁以及心灵鸡汤六大版块。
二、产品硬件配置
1、≥ 32英寸防爆触摸屏。
2、冷轧钢制柜体，触摸屏表面汽车烤漆，防磁、防静电、内置风扇、功放。
3、音响采用双声道，立体声环绕功放系统，功率：≥2x2W频响：≥20Hz~20KHz。
4、网络接口为RJ45或RJ11。
三、软件功能：
心理自助系统包括了中心介绍、中心活动花絮、你所不知道的心理学、心理咨询师风采、我是谁以及心灵鸡汤六大版块组成。（投标人须提供所投产品的功能截图，并加盖投标人公章）
（一）中心介绍
具有使用单位特色的宣传和介绍，管理员可以对中心介绍内容进行编辑修改。
（二）中心活动花絮
1、可以将心理健康中心的活动以图片及文字的形式展现，让用户对本单位心理健康工作有更多的了解。
2、管理员可以上传、编辑中心活动内容，打造专属本单位的心理健康活动展示平台。
（三）你所不知道的心理学
1、可以面向用户进行心理知识科普。用户可以采取阅览心理书籍及心理文章的方式，了解心理健康。
2、本模块包含亲子关系、情绪知识、压力调节、社交关系等心理学科普类文章，让用户学习如何自我心理调节。
（四）心理咨询师风采
心理咨询师风采可以让使用者了解本单位心理咨询师信息，满足不同用户的咨询需求。
（五）我是谁
本模块为用户提供心理评估测试体验，主要从两个方面出发，让用户在测试中建立对自我的正确认知，发掘内在潜力，引导个性发展，全方位维护用户的身心健康。
1、趣味类测试，为非专业性测试，通过有趣的题目和选项设置，旨在引起用户对心理类知识或心理专业测试的关注，从而提升其自身对心理健康类知识摄取的主动性和积极性，总体测试内容不少于80个。
2、专业类心理测试，可以让用户自行测试，了解心理健康。测试结果可以作为了解当下自我心理现状的一种参考方式，帮助用户更好的调整状态。测试由心理健康类、社交类等量表组成。
3、测试完成之后，系统会自动出现一个测试报告。管理员可以在后台选择开放还是关闭测试结果，也可以选择开放某个量表或不开放某个量表，支持量表开放后，进行简介、指导语的修改，便于引导用户进行测试。
4、测试结果可以导出及打印，咨询师管理及建立心理健康档案。
（六）心灵鸡汤
1、内含心理电影、心理音乐、放松图片可以让使用者自行选择放松方式，符合自助式心理辅导理念。
2、使用者通过寓教于乐的放松方式，达到放松心情，舒缓身心，保持身心健康的目的。</t>
  </si>
  <si>
    <t>多维心理能力训练系统</t>
  </si>
  <si>
    <t>1、手提便携式铝箱1个，尺寸：≥30*20*15.5cm。
2、智能脑波采集器呈扁圆形，整体削切技术与包围式设计，由整体开模的采集器和断开按摩头组成，支持不同人群不同头围形状佩戴使用。
3、采集器整体使用蓝黑配色，其中耳夹处用黑色信号线连接黑色耳夹。
脑波采集位置：前额（FP1）,采集点尺寸为≥9mm*9 mm圆形不锈钢采集点，不少于3个采集点。
4、脑波设备可输出原始脑电波数据；数据输出频率为≥512Hz，并可输出δ、θ、α、β、γ等8个EEG频段数据。
5、配备锂电池不少于500mh容量。
6、前额切削式设计，有三色灯显示，可以显示出不同颜色，分别代表训练状态良好/连接成功、脑波断开连接 、训练效果不佳三种状态。
7、系统：Windows7以上；内存：不小于8GB，CPU双核；硬盘:不小于64G；支持360度重力感应；
8、≥10寸电容全触屏1部。
9、管理员可以对注册用户的用户名、性别、年龄等信息进行编辑、统一管理。不同的用户具有不同的用户管理权限。支持按照用户名筛选数据，方便查询用户信息。
10、账号信息修改：为了方便用户信息管理，管理员用户具有管理所有用户账号信息的权限，可对账号的密码及其他信息进行修改，防止用户遗忘密码无法登录的问题发生。
11、管理员可以自如的设置用户所属组别，可以更好的分类用户群体，便于管理。
12、数据中心：用户数据的删除、查看详情等操作。
13、系统支持按照用户名进行检索测试结果，方便测试数据比对分析。
14、数据中心：可对脑波训练数据进行记录统计分析，并以曲线图、柱状图、饼状图等可视化形式展示。（投标人须提供所投产品的功能截图，并加盖投标人公章）
15、能力训练：状态集中度训练、注意力转换能力测试、视觉分辨能力提升训练、记忆广度训练、干扰因素下的反应时测试、记忆再认训练、迷宫训练、注意力集中度训练、视觉追踪测验。（投标人须提供所投产品的功能截图，并加盖投标人公章）
16、状态集中度训练：系统同时播放水滴和噪音音频，操作者将听到的水滴声次数填写到方格内，点击完成计数按钮，系统可以自动呈现结果报告。
17、注意力转换能力测试：系统采用加减运算的形式来测试及训练被试者的注意力转换情况。用户根据引导交替进行一加一减运算，并将结果写在两个数字中间。
18、视觉分辨能力提升训练：系统随机生成不同颜色的汉字颜色词语，用户需要选择和上述字体一样颜色的答案，训练时间为≥3分钟。
19、记忆广度训练：系统随机排列多组数字，在一定时限内，使用者根据系统指令凭借记忆复述出数字，顺利达标后，自动跳转到下一列数字。
20、干扰因素下的反应时测试：系统操作界面由指导语、红键、绿键和开始按钮组成。用户根据系统指令做出反应：当屏幕上出现红圆时，左手点击屏幕绿键；出现绿圆时，右手点击屏幕红键。
21、记忆再认训练：系统界面由实验要求、多张图片、开始实验、继续试验组成。系统中储存图片不少于22张。系统在一定时限内会预先展示部分图片，正式试验时，系统随机展示图片，被试者对图片进行甄别，若认为是看过的，请按“＋”号键，未看过的请按“—”号键。
每次训练系统对错误次数进行记录，过程中不会要求改正，避免出现打扰用户训练的情况；
实时反馈训练者的生理数据，长期训练可以提高训练者注意力品质和视觉-动觉能力协调能力训练。
22、迷宫训练：训练者根据系统指示，操作蓝色圆点从入口走到出口，点击答案即可显示该迷宫由入口到出口的完整路线，支持点击变换迷宫进行重复练习。
23、注意力集中度训练：界面为一系列同心圆（轨道），其中有作为视觉追踪点的红色圆点（红灯）。测试开始后，轨道起始点红灯亮起，测试笔对准红灯，红灯开始遵循轨道行径作顺时针的圆周运动。
24受测者手持测试笔跟随轨道上红灯。如果脱靶会听到“嘀嘀”的警告声，应立即纠正。
过程中会出现干扰训练的光和噪音。测试结果实时显示在界面左侧：转速、轨道直径、脱靶次数。
25、视觉追踪测验：系统可以呈现两列1-10的数字，点击”生成关系”，自动生成随机曲线连接两列中对应的数字。
26、训练者通过视觉追踪，按照左侧一列的数字1-10的顺序，追踪曲线，找到并单击右侧曲线终端的数字。
27、系统自动生成训练者视觉追踪能力测试结果。结果分为三种等级（很差、一般、极佳）。</t>
  </si>
  <si>
    <t>沙盘设备</t>
  </si>
  <si>
    <t>1、沙具架：实木结构沙具陈列架两个，材质为杉木原木。尺寸：宽80cm×高140 cm×深30cm(±10mm)，≥5层9阶设计，木质原木本色，清漆涂层。
2、沙箱：标准个体沙箱一个，整体实木结构，材质为杉木原木。个体沙箱按照国际标准尺寸：57*72*7cm(±10mm)；
颜色：外侧原木本色，内侧为天蓝色。
3、沙箱腿：整体为整条方木原木制作结构，材质为木质原木制作。高度50－60cm正好适合于手放置沙具的位置。
4、沙具：≥1000个，沙具为树脂、陶瓷、聚氨脂材料制造。包含≥18大类别，人物包含神话人物、动漫人物、科幻人物、职业人物、偶像人物、恐怖人物等系列；交通工具包含豪车、飞机、消防、公安、工程、公交、军事系列；动物包含海洋动物、爬行动物、两栖动物、动漫动物、恐龙等系列；植物包含花、草、树、果实、蔬菜等系列；建筑物包含桥、道路、网吧、公安局、医院、厕所、草房、洋房、别墅等系列；食品类包括包子、馒头、花卷、面包等系列；家居包含手机、各种家具、家用电器、生活用品系列；鸡鸭等家禽类；妈祖、大肚佛等宗教类；意象类等。
5、海沙：≥ 10公斤，80--100#天然黄色细沙；
6、箱箱庭活动记录本、《箱庭疗法》（作者：张日昇）；操作手册各≥1本；箱庭活动记录本、分别为个体箱庭制作过程记录表（≥6份）、团体箱庭制作（≥2份 共8张）过程记录表，有助于沙盘放松的工作开展。
7、含箱庭管理软件：
1）设置了分级管理功能，把软件分成个体箱庭管理模块、团体箱庭管理模块以及团体箱庭讨论三大管理功能，可以把放松记录进行分类，使用者可进行数据的录入和查询。可以对箱庭放松进行管理。超级管理员可以完成对来访者信息的管理、个体箱庭的管理、团体箱庭的管理 
2）个体箱庭管理模块里包含了查看详细信息和添加箱庭记录的功能。可以查看、添加箱庭放松的时间、箱庭沙具摆放顺序、完成时间、沙具移动次数、记录照片等功能。
3）团体箱庭管理模块里面包含了查看详细信息和添加箱庭记录的功能。可以查看和添加制作时间、总用时、见证人、组别/次数、记录照片、第一次沙具或动作到第八次沙具或动作的记录、以及合计沙具数和制作者。
4）团体箱庭讨论管理模块里面包含了查看详细信息和添加箱庭讨论记录的功能。可以查看和添加制作时间、总用时、见证人、组别/次数、个人主题、讨论内容、制作者的信息等内容。可以记录团体箱庭活动过程，查看箱庭放松的记录。</t>
  </si>
  <si>
    <t>音乐放松训练系统</t>
  </si>
  <si>
    <t>1、软件安全：采用MD5加密技术，保证数据信息安全。
2、学习中心
具备自助式放松训练功能，包含意念式呼吸法、腹式呼吸法、基本渐进式肌肉放松法 等三种模式，提供专业真人教学视频。
（1）意念式呼吸法：为用户打造舒适、惬意、放松的情景，可以有效地改善个体心理生理状态。
（2）腹式呼吸法：在指导老师温柔的引导下，刺激副交感神经系统，舒缓肩膀、胸、隔肌等部位肌肉，缓解焦虑、愤怒、惊恐等情绪。
（3）基本渐进式肌肉放松法：该训练是一种逐渐的、有序的、使肌肉先紧张后放松的训练方法，易于使用者学习和掌握，可以消除人的生理和心理方面的紧张状态。
3、音乐中心（投标人须提供所投产品的功能截图，并加盖投标人公章）
包含专业音乐、α波音乐、纯音乐三大版块，支持自定义添加音乐，以满足用户可根据自身情况选择合适的音乐聆听，从而缓解精神疲惫，达到身心放松的效果。
（1）专业音乐： 该版块下设中国古典、外国古典、中国民乐、外国民乐、自选音乐五种分类，每个分类都有20首经典特色的曲目，既包含空灵缥缈的东方音乐，又包含西方经典的世界名曲，缓解用户焦虑、忧伤等情绪。
（2）α波音乐：α波音乐是一种用来开发大脑、激发潜能、协调身心的。系统中存放了多首α波音乐，管理员可以对音乐进行删除、添加的操作。
（3）纯音乐：纯音乐拥有可以洗涤人们内心烦躁的功能，舒缓的纯音乐让人可以很好的进行放松。系统中自带了多首经典纯音乐，管理员可以对音乐进行添加、删除的操作。
4、放松中心（投标人须提供所投产品的功能截图，并加盖投标人公章）
包含了放松方案、放松环境、辅助催眠、系统管理、放松情况、使用帮助6大模块。可以实时监测使用者心率、压力指数、HRV、PNN50等数值，更加深入地分析用户的身心状态。
5、分别针对焦虑、恐怖、情绪低落、抑郁情绪状态研发出每种各8套音乐放松方案，令使用者达到自主神经系统平衡协调状态，缓解或消除焦虑、紧张、抑郁等情绪。（投标人须提供所投产品的功能截图，并加盖投标人公章）
6、系统针对不同情绪状态均有详尽的说明，帮助用户了解来源、 特征、缓解方法，减轻内心压力。
7、系统软件会根据这些采集到的实时生理数据进行系统分析，并自动为使用者提供最有针对性的放松方案。如果当前音乐对其没有产生放松作用，系统会根据生理采集器数据，自动选择播放适合于放松的音乐。
8、能生成并导出放松报告（可在记录中心查询），并给予放松建议。
9、内含山林幽静、田野夜色、下雨天、小桥流水、海边场景模式，高保真的音频播放让使用者仿佛身临其境，置身于大自然。
10、系统支持自定义添加放松环境，从而在舒适的放松环境中，引发使用者的生理、心理、情绪、认知体验，来达到保持、恢复、改善和促进身心健康的目的。
11、辅助催眠: 内置实时语音及载入语音2大模块，可自主选择需要的方式进行辅助。
（1）实时语音包含：呼吸式放松法、想象式放松法、肌肉式放松引导语音，并可以查看语音文字，帮助心理咨询师更好的开展工作。
（2）载入语音包含：意念式呼吸法，按摩式呼吸法，松弛反应，可以自定义添加催眠语音以及文字，极大的丰富了催眠工作的方式。
12、放松情况: 可根据放松日期、用户所属查看放松情况，内容包括最大血氧、最大脉率、平均血氧、平均脉率、使用的方案等内容。
13、系统管理：可以对新用户以及新设备进行系统的管理，不会出现随着训练者的越来越多，无效垃圾越来越多，系统出现混乱的情况，便于管理。
14、使用帮助：此模块详尽的介绍了音乐疗法的内容、软件安装环境要求、设备连接、系统操作说明等内容，帮助用户更好更快的熟悉本产品。
15、记录中心（投标人须提供所投产品的功能截图，并加盖投标人公章）
（1）可以查询使用者本次及历次使用记录，可根据放松日期、用户名、用户所属进行查询用户训练记录，记录包含最大血氧、最大脉率、平均血氧、平均脉率、使用的方案等内容。
（2）管理员可以对注册用户的用户名、性别、年龄等信息进行编辑、统一管理。支持按照用户名筛选数据，查询用户信息。
（3）账号信息修改：为了用户信息管理，管理员用户具有管理所有用户账号信息的权限，可对账号的密码及其他信息进行修改，防止用户遗忘密码无法登录的问题发生。
16、无线腕表式心率采集器尺寸：约55mm*55mm，显示屏为长24mm*宽度12mm，可以直接显示心率、血氧的实时数值及波形。红外指套探头，尺寸约为47.5mm*37.5mm,可用于氧饱和度和脉率的测量，可将脉搏变化信号实时传送并显示。可以实现数据无线传输，随时取读使用者生理数据。使用者如有需要，可以自行在放松室走动，不受有线的束缚。
17、外接15英寸液晶全屏触摸式显示器，只需手指轻触屏幕便可完成放松放松操作流程，设计更人性化，操作，和电脑同步显示。
18、触摸屏支架固定于电脑操作台上，操作台边缘厚度不少于38mm，这可以保证支架安装更稳固。
19、支架由铝合金压铸及不锈钢柱构成，立柱高度不少于20cm，支架臂长不少于58.5cm,单个支臂为铝合金一次成型。
20、支架采取压弹式控制系统，隐藏式束线系统装置。
21、支架可以实现 360度无障碍旋转，触摸屏可以实现85-负45度仰俯角调节。
22、品牌电脑一台：系统：Windows7或以上；400G以上硬盘；21.5英寸显示器。
23、音乐放松椅尺寸约为椅长(展开）193cm*宽100cm*高115cm，蓝白皮料，训练椅靠背为蓝白弧形设计。电动多重姿势倾躺，可以满足训练者躺、仰、坐姿势。角度由105度—170度左右自由调整，腿部90度-170度。内置超静音电机，通过控制器控制放松椅升降角度，配置震动按摩功能。
24、可移动式电脑操作台：电脑显示屏搁置台高出台面2cm。台面下方设计有生理采集器或打印机搁置处。电脑主机放置处边框突出四公分设计。尺寸：不小于长620mm*宽550mm*高850mm，环保ABS塑料制作；脚轮：灰色胶轮；鼠标托：抽拉式 18cm*18cm。底座：蝶形设计。
25、耳机一副。</t>
  </si>
  <si>
    <t>身心调节训练系统</t>
  </si>
  <si>
    <r>
      <rPr>
        <sz val="9"/>
        <color rgb="FF000000"/>
        <rFont val="宋体"/>
        <charset val="134"/>
      </rPr>
      <t>1、身心反馈训练系统系统主机：系统：Windows7或以上；品牌电脑一台：400G以上硬盘；≥21.5英寸显示器。
2、可移动式电脑操作台：电脑显示屏搁置台高出台面≥2cm。台面下方设计有生理采集器或打印机搁置处。电脑主机放置处边框突出四公分设计。
尺寸：不小于长620mm* 宽550mm *高850mm，环保ABS塑料制作；脚轮：灰色胶轮；鼠标托：抽拉式≥18cm*18cm。底座：蝶形设计。
3、生理采集器：血氧饱和度（SpO</t>
    </r>
    <r>
      <rPr>
        <sz val="9"/>
        <color rgb="FF000000"/>
        <rFont val="Times New Roman"/>
        <charset val="134"/>
      </rPr>
      <t>₂</t>
    </r>
    <r>
      <rPr>
        <sz val="9"/>
        <color rgb="FF000000"/>
        <rFont val="宋体"/>
        <charset val="134"/>
      </rPr>
      <t>）：测量范围：一般为 70% - 100%。精度：  80% - 100%。误差在±2%（在正常测量范围内）含80% 。准确测量人体血液中的氧合血红蛋白占总血红蛋白的比例，也就是血液中血氧的浓度。反映人体的氧气供应情况。脉率（PR）：通常为 25bpm-250bpm精度：一般在±1bpm或±1%（取较大值）。能够快速准确地测量人体的脉搏频率，帮助判断心脏功能和血液循环状态。LCD 显示屏：LCD 显示屏则具有成本低、可靠性高的优势，显示内容较为稳定。显示内容：同时显示血氧饱和度、脉率数值以及脉搏波形图。数值显示清晰直观，方便用户快速了解自身的健康状况。脉搏波形图可以帮助用户更直观地观察脉搏的变化情况，对于一些专业人士或有特殊需求的用户具有一定的参考价值。电池类型：采用2节aaa1.5v碱性电池，碱性电池具有容量大、可充电、使用寿命长等优点，但需要注意充电安全和正确的使用方法。尺寸：小巧轻便，便于携带和使用。长度尺寸为≥ 60 mm ，宽度为≥ 27 mm，厚度为≥20mm。材质：外壳一般采用高强度塑料，具有耐用、抗摔、防水等特点。指夹部分采用柔软的硅胶材质，舒适贴合手指，不会对皮肤造成伤害。自动关机功能：在10s时间内无操作或测量完成后，自动关闭电源，节省电量。当信号显示*时，是在提示设置时，按下按钮（＞3秒）后则进入菜单
4、放松训练椅：实施人体力学设计，靠背柔软度AAA级，电动多重姿势倾躺；内置超静音电机，通过控制器控制放松椅升降角度；满足训练者躺、仰、坐姿势；角度调节范围：靠背100度-170度，腿部90度-170度。
5、人机互动液晶显示屏≥42英寸液晶显示屏 16:9，智能人机交互。
6、本产品安装简便，易操作，可以在本地电脑轻松运行。涵盖波形训练、场景训练、学习中心、减压放松、数据分析、用户管理六大模块。
7、波形训练：训练者可根据自身需求自行反馈训练。在训练过程中系统可以智能监测训练者心理参数。
8、波形训练：系统可以通过专业的指脉系统，采集人体的心率、血氧、HRV等生理数值，从而监测用户的紧张程度、压力状态及放松训练情况。
9、可提供≥十种自定义提示标记，帮助心理咨询师分类整理数据，某个特殊时间或事件对训练者造成影响，生理指标数值会有变化，咨询师适时的记录下来，后期的咨询记训练，帮助心理咨询师分类整理数据。
10、系统内含多场景可以供用户选择训练，每个场景可以根据使用的者生理指标进行实时画面反馈，让训练更加生动轻松。
11、内含有苹果树，日出，瀑布的三维场景可供训练者选择，并可以将训练结果进行存储，可以随时调用、阅览；训练场景的变化根据生理指标数值的变化而变化，可以看到自己放松的情况，同时以游戏的形式达到放松训练的效果。（投标人须提供所投产品的功能截图，并加盖投标人公章）
12、内设有呼吸球功能，训练者可通过呼吸球节奏的快慢调整呼吸，配合训练，使自己快速的放松下来。
13、具备自助式放松训练功能，包含意念式呼吸法、腹式呼吸法、基本渐进式肌肉放松法等几种模式，提供专业真人教学放松课程，减少心理咨询师工作量。支持视频和语音两种形式，满足不同人群的使用需求。
14、意念式呼吸法：为用户打造舒适、惬意、放松的情景，可以有效地改善个体心理生理状态。
15、腹式呼吸法：在指导老师温柔的引导下，刺激副交感神经系统，舒缓肩膀、胸、隔肌等部位肌肉，可缓解焦虑、愤怒、惊恐等情绪。
16、基本渐进式肌肉放松法：该训练是一种逐渐的、有序的、使肌肉先紧张后放松的训练方法，易于用户学习和掌握，可以消除人的生理和心理方面的紧张情绪。
17、包含音乐放松和图片指导两大部分，有助于来访者进行身心放松，舒缓身心压力，消除紧张、焦虑、抑郁等负面情绪。
18、音乐放松：包含古典、安静、欢乐、温馨、放松等十种类型的音乐，使用者可更加自己的喜好进行选择。
19、图片指导：包含多种类型的放松图片，用于缓解用户身心压力，提高快乐指数。
20、系统可对训练记录数据进行统计分析，并针对训练记录可设定统计分析区段，用曲线图、饼状图等图表形式显示、导出分析结果。
21、系统可根据分析结果为用户针对性的提出积极引导建议，帮助用户调整心态，消除负面情绪。
22、管理员可以对注册用户的用户名、性别、年龄等信息进行编辑、统一管理。不同的用户具有不同的管理权限。
23、账号信息修改：为了用户信息管理，管理员用户具有管理所有用户账号信息的权限，可对账号的密码及其他信息进行修改，防止用户遗忘密码无法登录的问题发生。</t>
    </r>
  </si>
  <si>
    <t>宣泄人套装</t>
  </si>
  <si>
    <t>【宣泄功能介绍】
l通过肌体动作宣泄，能够有效分散注意力，化解不良情绪；
l将心底深处压抑的情绪宣泄出来，有非常好的心理疏导作用。
【产品详情】
1、宣泄人2个，仿真人形，宣泄主体和固定底座两部分组成。内层为高回弹材料填充，外层高密度环保PU，抗击打，耐变形，具有无反弹无抵触的优点，底座可以充水或充沙。宣泄人高度不小于170cm，外套为三层复合布设计， 耐磨、弹性好、耐击打。可任选蓝色和红色。
2、宣泄人胳膊长度不少于21cm。
3、底座高度为不少于70cm，直径为不少于55cm，锥形体设计，更稳固。
4、宣泄人头套4个，分别为不同性别、不同表情。适合针对性的进行不同对象宣泄，使得宣泄更有针对性、更加畅快淋漓。
5、宣泄棒2根，弹性好，有保护性外套，可以保护使用者双手。绿色环保EVA制作，内置抗击打可达200kg的pvc高弹棒。外用高级潜水服面料制作，无需充气、耐磨、耐击打、美观、环保。总长不少于65cm ，粗端7cm，细端3.5cm，在抓手处有不少于20cm螺旋防滑纹。 
6、立式宣泄球2套，立式不倒，外层高级仿皮材料，高度可调节。
7、护手套2副：环保材料制作，能保护发泄者手避免受伤。
8、宣泄挂图4幅（50*50cm，写真板材质）烘托宣泄氛围，激发宣泄情绪。
9、储物凳1个，可以随机配送绿色、黑色、棕色、红色这4种颜色，以方便存放头套及护手套等配套器材。</t>
  </si>
  <si>
    <t>团体辅导活动包</t>
  </si>
  <si>
    <t>1、手提便携式团体活动箱5个。
2、尺寸：38*28*15.5cm（±10mm)。
3、颜色明亮，分为红色和蓝色两种箱体颜色。
4、具备5个主题活动：Ⅰ 人际关系及环境适应、Ⅱ 自信培养、感恩体验、Ⅲ 价值观及自我意识、Ⅳ 创新实践及心灵成长、Ⅴ 情绪管理及心理减压。
5、Ⅰ号包--人际关系及环境适应包：包括热身、环境适应、沟通交往、竞争合作4大活动主题，配备了25个团体活动方案。
6、Ⅱ号包--感恩体验、自信培养包 ：包括热身、自信心训练、感恩体验、学习管理4大活动主题，配备了20个团体活动方案。
7、Ⅲ号包--价值观及自我意识包：包括热身、自我意识、价值观、意志责任4大活动主题，配备了30个团体活动方案。
8、Ⅳ号包--创新实践及心灵成长包：包括热身、心灵成长、创新实践3大活动主题，配备了20个团体活动方案。
9、Ⅴ号包--情绪管理及心理减压包：包括热身、情绪管理、减压练习3大活动主题，配备了10个团体活动方案。
10、主题活动所需器材：纸、笔、谁是谁信息卡、空白的胸卡、彩色笔、十二生肖面具、彩色卡纸(正方形）、欢快音乐碟片、充气棒、各种信息卡、短绳、口罩、眼罩、彩笔、图画纸、16开彩纸、剪刀、最佳配图、彩色卡片、高帽、13米的长绳2--3根、练习表、20cm长吸管、橡皮筋、50*60cm大小白纸、12色彩色水笔（粗头）、透明胶带、剪刀、10米长绳子、15米长绳子、18米长绳子、2cm宽木板、16开白纸、花盆、仿真花、草、叶、精美礼品、风雨卡片、个性特征表、不同颜色硬纸板、拍卖锤、人生曲线示意图及题卡、大头针、音乐碟片、大白纸、粗水笔、遵从指导材料一份、秒表、彩色小球、扑克牌、吸管、回形针、弯头吸管、鸡蛋、塑料袋、胶带纸、细绳子、信封、纸条、拼图、舞会眼镜、彩带、别针、8张尺寸大小一样的正方形纸片、粉笔、9块大小始终不同的颜色纸、水晶球、2*10cm小纸条、海绵垫、彩色小纸、线、条形白纸、胶带纸、1cm宽*100cm长纸条、印有圆形图案白纸、长短不一的小棍子、天籁之声碟片、塑料打包绳、音箱、展示板、16开白纸、固体胶、直尺、铅笔、半圆、大信封、一张练习纸、漂亮彩纸、能量传输、齐眉竿、花、球、阅读规则材料、寻宝清单、塑料大托盘、命运纸牌、轻音乐碟片、塑料筐、情绪卡片、心形小卡片、音乐、跳袋、自我教导语言提示卡、人际关系问题解决方法提示卡共1000余件。
11、团体活动手册5本
12、团体辅导管理软件一套</t>
  </si>
  <si>
    <t>心理咨询室装修</t>
  </si>
  <si>
    <t>根据各功能分布，按需求装修布置，含材料、人工等费用
参考装修内容：
1、墙面处理(腻子粉刮平、环保乳胶墙面处理，调制温馨色彩)
2、心理挂图、无声挂钟
3、各区域的隔断、绿植
4、心理咨询室门牌及管理制度牌的制定</t>
  </si>
  <si>
    <t>项</t>
  </si>
  <si>
    <t>心理功能室物品配置小计</t>
  </si>
  <si>
    <t>音乐教室采购设备明细表</t>
  </si>
  <si>
    <t>钢琴</t>
  </si>
  <si>
    <r>
      <rPr>
        <sz val="8"/>
        <rFont val="宋体"/>
        <charset val="134"/>
      </rPr>
      <t>1、立式钢琴（88 键） 尺寸：1520*605*1210mm(±10mm)；颜色：黑色亮光。
2、踏板：具有延音踏板、弱音踏板。金属铸造，踏脚负荷为≥3.5kg。
3、铁板：采用传统翻砂铸铁板工艺，增加5-10kg铸铁，能承受≥ 20t的力量。
4、音板：采用云杉制作的加强型实木复合音板。
5、调律：采用十二平均律。以小字一组 a 音为标准音，标准音≥440.0 Hz。
6、弦码：采用坚硬的枫木实木制作，音频传导速率是采用多层板制作的普通弦码的三倍，传递效果更精准、迅速。
7、弦槌：采用优质国产羊毛毡并应用欧洲传统工艺制作的弦槌，音色圆润通畅。
8、琴键：采用实木复合键盘，采用亚光黑键，色泽和质感如同乌木，键皮采用高强度环保树脂材料，键盘表面细腻光泽。
9、脚轮：采用高强度橡胶脚轮，具有转到灵活，推行顺畅，噪音低的特点。
10、外壳涂饰：采用国内知名品牌不饱和树脂环保漆，并应用静电喷涂淋漆工艺，令漆面光亮平整，形态更贴合。
11、背柱：采用五背柱设计，保证了琴弦振动的边界条件而且相应提高了钢琴总装配精度。
12、击弦机：弦槌击弦距离不少于43mm,弦槌无明显晃动，采用优质毛毡制造，制音效果好。
13、弦轴板：采用18层及以上钢琴专用色木多层板制作。
14、联动：金属联动。
15、琴弦：采用Roslau 的防锈钢线，弦质柔软强韧，通过百万次以上敲击测试。
16、每台钢琴配套液压缓降、钢琴凳、钢琴罩、键盘呢、擦琴手套、脚垫。
17、苯系物甲苯、二甲苯、苯≤0.11（单位mg/m</t>
    </r>
    <r>
      <rPr>
        <sz val="8"/>
        <rFont val="方正书宋_GBK"/>
        <charset val="134"/>
      </rPr>
      <t>³</t>
    </r>
    <r>
      <rPr>
        <sz val="8"/>
        <rFont val="宋体"/>
        <charset val="134"/>
      </rPr>
      <t>）；总挥发有机化合物≤0.20，甲醛≤0.08（单位mg/m</t>
    </r>
    <r>
      <rPr>
        <sz val="8"/>
        <rFont val="方正书宋_GBK"/>
        <charset val="134"/>
      </rPr>
      <t>³</t>
    </r>
    <r>
      <rPr>
        <sz val="8"/>
        <rFont val="宋体"/>
        <charset val="134"/>
      </rPr>
      <t>）。可迁移元素铅≤10、铬≤10、镉≤10、汞≤10（单位mg/kg）。（投标人须提供所投产品国家认可的第三方检测机构出具的检测报告复印件，并加盖投标人公章）
18、标准音438 ≤a</t>
    </r>
    <r>
      <rPr>
        <sz val="8"/>
        <rFont val="方正书宋_GBK"/>
        <charset val="134"/>
      </rPr>
      <t>¹</t>
    </r>
    <r>
      <rPr>
        <sz val="8"/>
        <rFont val="宋体"/>
        <charset val="134"/>
      </rPr>
      <t>&lt;447Hz；音准稳定性(c</t>
    </r>
    <r>
      <rPr>
        <sz val="8"/>
        <rFont val="方正书宋_GBK"/>
        <charset val="134"/>
      </rPr>
      <t>¹</t>
    </r>
    <r>
      <rPr>
        <sz val="8"/>
        <rFont val="宋体"/>
        <charset val="134"/>
      </rPr>
      <t>~b</t>
    </r>
    <r>
      <rPr>
        <sz val="8"/>
        <rFont val="方正书宋_GBK"/>
        <charset val="134"/>
      </rPr>
      <t>¹</t>
    </r>
    <r>
      <rPr>
        <sz val="8"/>
        <rFont val="宋体"/>
        <charset val="134"/>
      </rPr>
      <t>)≤7。
19、琴键负荷下降负荷0.39～0.74N，回升负荷 0.10～0.39N，相邻黑白键下降负荷差≤0.12N，相邻两白键下降负荷差≤0.08N。（投标人须提供所投产品国家认可的第三方检测机构出具的检测报告复印件，并加盖投标人公章）
20、踏板控制性能左踏板被踩到位后，弦槌的有效击弦行程能缩短1/4-1/2。中踏板，被置到位后，为“弱音”功能时，弦槌能打在弱音档毡上击弦，为“选择”功能时，被选音或音组应响应灵敏、可靠。右踏板的止音、延音性能灵敏、可靠、可控。
21、八度音程白键宽度161～166mm，白键前端长度48.0～53.0mm。白键面表面应平整，且倒棱、倒角，相邻两白键面高度差≤ 0.5mm，全键盘白键面高度差≤ 1.5mm。
22、铁板组装牢固，不应有裂纹、缩孔等缺陷及功能缺陷；涂饰层不应起泡，脱皮。音板、肋木、弦马、音板框、背架结合牢固，无开裂，脱胶，塑料件表面不应有毛刺、锐利边角等。外观整体结构牢固，外表面平整、顺直，色泽均匀协调，各缝隙均匀。各活动件开闭方便自如、稳妥可靠。（投标人须提供所投产品国家认可的第三方检测机构出具的检测报告复印件，并加盖投标人公章）
23、外壳件翘曲度部件的对角线长度≥1400,最大误差值 ≤3；700&lt;部件的对角线长度&lt;1400,最大误差值 ≤2；部件的对角线长度≤700，最大误差值 ≤1（单位：mm）。（投标人须提供所投产品国家认可的第三方检测机构出具的检测报告复印件，并加盖投标人公章）</t>
    </r>
  </si>
  <si>
    <t>沙锤</t>
  </si>
  <si>
    <t>1、材质：木质刻画。 
2、尺寸：长≥26cm，最大直径≥8cm，手柄长≥13cm，手柄最大直径≥2cm。
3、通过摇晃砂球发出沙沙声。
4、木制件应平整清洁，无霉变、虫眼、死节、树脂漆（明子）和明显变形。满足JY0001-2003《教学仪器设备产品一般质量要求》。
5、挥发性有害物质甲醛≤0.08（单位mg/m³）。</t>
  </si>
  <si>
    <t>对</t>
  </si>
  <si>
    <t>椰壳沙锤</t>
  </si>
  <si>
    <t>1、每副2个，每个由锤球和手柄组成；
2、锤球用椰壳制成，呈空心椭球形，内装铁砂，木制手柄，手柄长不小于150mm。手柄直径不小于23mm，锤球直径不小于96mm，长度不小于255mm。手柄由硬质塑料或桦木等木材制成：
3、手柄与锤球连接牢固，外表颜色柔和，表面光滑；
4、演奏时，手持沙锤摇动，应发出“嘧、嗦”声，不得有其他噪声。
5、木制件应平整清洁，无霉变、虫眼、死节、树脂漆（明子）和明显变形。满足JY0001-2003《教学仪器设备产品一般质量要求》。
6、挥发性有害物质甲醛≤0.08（单位mg/m³）。</t>
  </si>
  <si>
    <t>双响筒</t>
  </si>
  <si>
    <t>1、外观构成：材质为木质，由筒体、手柄构成； 配敲棒一根；
2、规格:筒体直径≥40mm，手柄全长≥140mm；
3、使用方法：使用前将手柄细端与响筒旋紧固定，使用时一手持双响筒，一手持敲棒，伴随节奏使其发声，因响筒两端掏空深度不同，其发音高低也不同；
4、木制件应平整清洁，无霉变、虫眼、死节、树脂漆（明子）和明显变形。满足JY0001-2003《教学仪器设备产品一般质量要求》。
5、挥发性有害物质甲醛≤0.08（单位mg/m³）。</t>
  </si>
  <si>
    <t>副</t>
  </si>
  <si>
    <t>北梆子</t>
  </si>
  <si>
    <t>1、材质：黑檀，圆柱形； 
2、尺寸：≥长19cm，宽3.5cm，高4.5cm；长19cm，直径2.5cm。</t>
  </si>
  <si>
    <t>南梆子</t>
  </si>
  <si>
    <t>1、材质：红桦梨；
2、尺寸：≥长18cm，宽3.8cm，高6.1cm，敲击棒长19.7cm，敲击处直径1.9cm，手柄直径1.4cm。</t>
  </si>
  <si>
    <t>木鱼</t>
  </si>
  <si>
    <t>1、规格：7音木鱼；
2、外观构成：木鱼呈团鱼形，腹部中空，头部正中开口，为发音空，尾部盘绕，其状昂首缩尾，背部(敲击部位)呈斜坡形，两侧三角形，底部椭圆;木制棰，手工制作，附敲槌一个，外观红色喷漆，金色画漆。
3、规格：材质为椿木，尺寸为宽*高≧①9*8.7*7.3cm ②≧7.8*8*6.8cm ③≧8.2*7.6*6.6cm ④≧7.4*7.1*6.1cm ⑤≧7.2*6.7*5.9cm ⑥≧6.6*6.1*5.4cm ⑦≧6.2*5.7*5.1cm 。槌头直径≧2.3cm，球形，把为圆柱形，敲槌全长≧20cm，敲击不同尺寸的木鱼，会有不一样的声音。
4、使用方法：手持敲槌，敲击木鱼，使其发声。</t>
  </si>
  <si>
    <t>三角铁</t>
  </si>
  <si>
    <t>1、规格：≥9寸，斜边长24cm，直径0.8cm，敲击棒长12cm、直径0.3cm，重0.05kg。</t>
  </si>
  <si>
    <t>碰铃</t>
  </si>
  <si>
    <t>1、材质：镀铜；
2、尺寸：≥直径6cm，厚0.1cm，深度5cm，重0.16kg。</t>
  </si>
  <si>
    <t>铃鼓</t>
  </si>
  <si>
    <t>1、规格：≥8寸。
2、材质：木质圈、不锈银色铜镲片、羊皮鼓面。
3、规格：铃鼓直径≧20CM，宽度≧4.4CM，木质圈厚度≧0.6CM，单片铃片的厚度为≥0.1CM，铃片直径≥3.7cm。                          
4、结构：由鼓身、鼓面、6组小铃片组成。
5、使用方法：演奏时，手持铃鼓摇动鼓身即可作响。</t>
  </si>
  <si>
    <t>大军鼓</t>
  </si>
  <si>
    <t>1、尺寸：655mm×301mm （26in*12in） 
2、鼓腔：木质鼓腔 ；鼓圈：静电喷涂；鼓耳：16个电镀铝合金鼓耳；挂钩：2个电镀铝合金材质；配有专业木制鼓棒及背带；音质：鼓中心发音低沉，外圈发音稍短、稍薄、演奏时无杂音。 
3、发声灵敏、清晰，音色可调性强、无杂音；发音持续时间≥3s；鼓腔外径655～660mm；鼓腔厚度7±0.5mm；鼓膜压圈内径大于鼓膜外径2.5mm～4.0mm；鼓膜演奏状态下的鼓膜静压力(98±1）N时，不应破裂；
4、鼓膜与压边圈结合紧密、牢固；鼓腔表面光滑、平整，装饰面贴合严密、牢固、无划痕、破损；
5、挥发性有害物质甲醛≤0.08（单位mg/m³）。</t>
  </si>
  <si>
    <t>个</t>
  </si>
  <si>
    <t>小军鼓</t>
  </si>
  <si>
    <t>1、35cm×14cm（14in×5.5in）；鼓腔：木质鼓腔 鼓圈：合金压铸；镀锌紧箍件：不少于6个精密紧箍件；配有专业木制鼓棒及背带；既可发声悦耳、宏亮、无噪音，又可发声低沉、沙哑。
2、发声灵敏、清晰，发声灵敏、清晰，响线（砂带）反应灵敏；发音持续时间≥3s；
3、鼓膜与压边圈结合紧密、牢固；鼓腔表面光滑、平整装饰面贴合严密、牢固、无划痕、破损；漆膜色泽协调；鼓膜表面平整、无折痕、无波纹、无损伤；各卡具表面光洁、平滑；各金属件表面镀层牢固、完整、光亮，无脱皮、露底；
4、鼓腔外径356±3，鼓腔厚度7±0.3，鼓腔高度141±1；（单位：mm）
5、鼓膜压圈内径大于鼓膜外径2.5mm～4.0mm；演奏状态下的鼓膜静压力(98±1）N时，不应破裂；
6、挥发性有害物质甲醛≤0.08（单位mg/m³）。</t>
  </si>
  <si>
    <t>竖笛</t>
  </si>
  <si>
    <t>1、孔数：8孔；标准音：440Hz;音准：-20～+39音分；相邻两音误差≤22；材质：ABS塑料；产品应发音清晰、纯正，无噪音、沙音，能准确演奏曲谱</t>
  </si>
  <si>
    <t>支</t>
  </si>
  <si>
    <t>陶笛</t>
  </si>
  <si>
    <t>1、12孔，AC调
2、高音明亮，中音柔和、圆润，低音浑厚，无啸叫、哑音等杂音；发音应灵敏，音量变化应丰富；吹奏、按音孔设置吹奏应省力，按音孔设置应手感舒适，便于演奏，音栓应灵敏有效；发音孔吹哨口应圆润、光滑，表面无裂缝。涂膜应牢固。图案、字迹应清晰，共鸣腔内应洁净；人体接触到的部位不应有锐利斜薄边及毛刺；不应有收缩、变形及其它影响使用性能的缺陷；配件挂绳应牢固，且不应影响发音；
3、采用十二平均律；标准音为440～442.55Hz；音域单管不应少于一又二分之一个八度；各音音准允许误差-20～+20音分，相邻两音音准误差之差≤10音分；
4、挥发性有害物质甲醛≤0.08（单位mg/m³）。</t>
  </si>
  <si>
    <t>葫芦丝</t>
  </si>
  <si>
    <t>1、调性：降B；材质：镀铜拉丝工艺葫芦和管，花牛角吹嘴、仿牛角镶底；工艺：傣族民俗图案、精致铜套、主副管可拆；音色：三音。配备：包装盒、中国结。
2、音质、音色：圆润、发音流畅；发音应灵敏，富有表现力；按音孔孔壁按音孔的孔位应准确，孔壁应向内呈倒锥形倾斜；按音孔设置手感应舒适，应便于演奏；各插接部位应严密不应有漏气；接口式调音插口设置的调节范围≤5，插接时应灵敏有效；主观附加键、副管启闭钮应灵敏、有效，不应漏气；
3、管体表面涂饰应光亮，色泽应均匀，涂膜应牢固；图案、字迹金属件：图案、字迹应清晰，金属件应洁净光亮；人体接触到的部位应光滑，不应有锐利斜薄边及毛刺；胶合部位应牢固，不应开裂；音簧固定应牢固，不应开裂和破损间隙应均匀；木质材料不应有裂缝、劈裂和疤结；竹质材料应坚硬，不应有沟节、虫蛀；共鸣体使用的天然葫芦外形应端正、美观；ABS工程塑料不应有裂痕、缩印、变形和污迹；
4、标准音：440.00Hz；各音音准允许误差：主管-15~+15，副管-20~+20；主管相邻两音音准误差≤15；
5、邻苯二甲酸酯类限量：邻苯二甲酸二异辛酯(DEHP)、邻苯二甲酸二丁酯(DBP)和邻苯二甲酸丁苄酯(BBP)总和，邻苯二甲酸二异壬酯(DINP)、邻苯二甲酸二异癸酯(DIDP)和邻苯二甲酸二辛酯(DNOP)总和均≤0.1；
6、可迁移元素：铅≤90；铬≤60；镉≤75；汞≤60；锑≤60；硒≤500；钡≤1000；砷≤25；（单位：mg/kg）。</t>
  </si>
  <si>
    <t>小号</t>
  </si>
  <si>
    <t>1、调性：降b调；材质：黄铜材质；镍铬合金活塞；尺寸：内管：11.66毫米；喇叭直径123毫米。
2、装配准确，吻合严密，内外清洁；各部件装配不得因错位而影响音程关系或音质；各附管小字一组a音根据演奏需要经调音管调整后，应能确保各音程关系准确；附管、调音管结合部位严密，拆卸方便，拉动自如；
3、号嘴表面不得有砂眼、气孔、蜂窝等缺陷；管体表面光滑，无明显加工痕迹和其他伤痕；镀层或漆层光亮、均匀、牢固，色泽应一致，不得有变色、脱落现象；
4、采用十二平均律；标准音440.00～443.83Hz；最大允许误差之差40音分；各音允许误差-20～+35音分；相邻两音误差之差≤35音分；音质纯净，高音区音色高亢、嘹亮，中音区音色应优美、壮丽，低音区音色丰厚、坚实；
5、阀键启动负荷：阀键1≥0.3N，阀键2≥0.3N，阀键3≥0.3N；阀键到底负荷：阀键1≤2.8N，阀键2≤2.8N，阀键3≤2.8N；各阀键之间按动到底最大负荷差≤1.0N；
6、阀键轴孔配合间隙：立式阀键直径≤18，最大间隙为0.065；立式阀键直径&gt;18，最大间隙为0.075；（单位：mm）
7、调音管内外配合最大间隙≤0.10mm；附管内外配合最大间隙≤0.10mm；管体气密性不小于0.04MPa；
8、发音应灵敏，吹奏应通畅，应能充分表现强、弱音和富有表现力；手感应舒适，应便于演奏；阀键运动灵敏，快速演奏时无阻滞现象和机械噪音；号嘴与产品等级相适应；调音管、附管滑动应流畅，操作应方便；阀键复位阀键除去外力时，应能迅速复位；
9、表面粗糙度：阀键轴孔配合面、附管内外配合面、调音管均≤0.8μm；
10、挥发性有害物质甲醛≤0.08（单位mg/m³）。</t>
  </si>
  <si>
    <t>吉它</t>
  </si>
  <si>
    <t>1、椴木≥41寸；
2、各部件装配应牢固，张弦时，不应松滑，演奏时，不应打品；弦轴安装端正，转动调节灵活松紧适宜，弦轴孔有倒角；上弦枕与指板的上端严密接触并设有各弦的导向槽；下弦枕为板状或半圆柱体，镶在弦马槽里，与弦接触部份应成圆角；配件：背带
3、十二平均律；标准音440Hz；
4、有效弦长648±1mm；指板上宽（上弦枕处）43.5±0.5mm，指板下宽（指板与琴身结合处）55.5±0.5mm；张弦高度：第1弦第12音品金属弦≤3.5mm，第6弦第12音品金属弦≤3.8mm；
6、品位标志可在第1、3、5、7、9、12、15、17、19品位的正面或侧面选择标示；
7、挥发性有害物质甲醛≤0.08（单位mg/m³）。</t>
  </si>
  <si>
    <t>把</t>
  </si>
  <si>
    <t>小锣</t>
  </si>
  <si>
    <t>1、响铜制作，直径≥215mm，重量≥0.35kg，优质硬木锣锤，边缘无毛刺，锣面无裂缝，表面抛光氧化处理并涂油；音质无杂音。</t>
  </si>
  <si>
    <t>小钹</t>
  </si>
  <si>
    <t>1、材质：响铜；
2、规格：钹直径≧14.5cm,壁厚≥0.1cm,中心脐直径≥6.3cm,深度≥2.5cm，重量≥420g左右；
3、结构：钹体为一圆形金属板，用响铜制成，中部隆起的半球形称为“帽”，顶部钻有小孔，用粗绳拴系，两个为一付；
4、使用方法；演奏时，两手各执一面，互击发音，音色高吭脆亮； 
5、主音明显集中、铿锵有力，谐音丰富。无明显转音、颤音。发音灵敏；外观无漏刀，无非正常加工的刀伤划痕无锐利边角无重皮；
6、挥发性有害物质甲醛≤0.08（单位mg/m³）。</t>
  </si>
  <si>
    <t>琵琶</t>
  </si>
  <si>
    <t>1、材质红花梨；
2、发音较灵敏，手感较舒适，音准稳定性能良好；
3、相、品排列准确，弦与相、品之间的距离适中；弦枕处弦间距应相等；弦轴与弦轴孔吻合，弦槽光滑，不跑弦，弦轴与轴孔的配合严密，松紧适宜，转动灵活；缚弦装置的长度中心缚弦装置的长度中心左右偏差不超过3mm；胶合部位牢固、无开裂； 
4、木工加工部位应光洁；弦槽光滑，不割弦；琴体表面涂饰的色泽柔和、均匀；弦外观平直、无锈蚀；缠弦均匀、牢固、色泽一致，无破裂、无松散、无凸起；
5、十二平均律，标准音440Hz，各音音准允许误差-15～+10音分；
6、相邻两音音准误差之差≤10音分，基准音域A～e²，定弦音高A、d、e、a；
7、有效弦长724～731mm；弦枕高19～22mm；缚弦装置高9～13mm；缚弦装置各穿弦孔中心间距（弦距）18～20mm；背板最窄处宽35～38mm；背板最宽处宽310～322mm；背板最厚处68～85mm；
8、挥发性有害物质甲醛≤0.08（单位mg/m³）。</t>
  </si>
  <si>
    <t>中阮</t>
  </si>
  <si>
    <t>1、材质为红花梨；
2、十二平均律；标准音440Hz；各音音准允许误差-12～+10音分；相邻两音音准误差之差≤8音分；基本音域G～b²：定弦音高G、d、g、d¹；
3、有效弦长520～560mm；指板长370～445mm；琴鼓直径370～410mm；弦枕高6～9mm；
4、品排列准确，弦与品之间的距离适中；左右音孔应对称；弦轴与弦轴孔吻合，弦槽光滑，不跑弦，弦轴与轴孔的配合严密，松紧适宜，转动灵活；缚弦装置中心线对准面板的中心线，左右偏差不超过3mm，安装牢固；胶合部位牢固无开裂；
5、挥发性有害物质甲醛≤0.08（单位mg/m³）。</t>
  </si>
  <si>
    <t>古筝</t>
  </si>
  <si>
    <t>1、材质为红花梨；
2、发音较灵敏，手感较舒适； 弦马的底脚应与面板相吻合，弦马不应移动、跳动；胶合部位应牢固，无开裂；
3、木工加工部位应光洁；弦马弦槽应光滑，不应割弦；琴体表面涂饰色泽应柔和、均匀；弦外观应平直、应无锈蚀；缠弦应均匀牢固，色泽一致，应无破裂、无松散、无凸起；
4、五度相生律；标准音440Hz；音准稳定性≤25音分；基本音域D～d³；D调；
5、琴体全长1630±15mm，琴首宽335±10mm，琴尾宽290±10mm；弦轴扭力3～7N·m；弦轴直径7±0.25mm；八度音程两端穿弦孔中心距69.5～74.5mm；头部呈四梭台的锥度1:7.5～1:10；
6、挥发性有害物质甲醛≤0.08（单位mg/m³）。</t>
  </si>
  <si>
    <t>音乐功能室小计</t>
  </si>
  <si>
    <t>美术教室采购设备明细表</t>
  </si>
  <si>
    <t>丁字尺</t>
  </si>
  <si>
    <t>1、1200MM有机塑料制成。
2、丁字头与直尺成直角固定中间。
3、直尺边上印有刻线数码，有效示值全长为600mm最小刻度示值为1mm，每10mm的刻度线上标有刻度数码。
4、示值全长误差和任一中间分度至尺的零点的误差不超过±1mm。
5、丁字直尺的刻度线应垂直达到尺边，刻线和数码应清晰、正确、不得有重线，断线、缺字。</t>
  </si>
  <si>
    <t>三角板</t>
  </si>
  <si>
    <t xml:space="preserve">1、每付三角板60°、45°各1块。
2、用无节疤、无裂纹、不易变形、坚硬并经脱脂干燥处理的木材制成。
3、等腰三角形，其斜边长为590mm,两底角为45°。
4、60°直角三角板的长直角边为590mm，与斜边的夹角为30o（另一底角为60o）。
5、所有角度误差不超过±2°。
6、三角板边宽不小于42mm，板厚不小于5mm，表面浅色漆，漆层均匀。
7、在块三角板的斜边和直角三角板的长直角边上印有刻线、数码，有效示值全长为590mm最小刻度为1mm，每10mm的刻度线上标有刻度数码。示值全长误差和任一中间分度至刻度尺的零点的误差不超过±1mm。三角板的刻度线应垂直达到尺边，刻线和数码应清晰、正确、不得有重线、断线、缺字。
8、三角板平面度误差不超过1mm，各边的直线度误差不超过1mm。 </t>
  </si>
  <si>
    <t>大圆规</t>
  </si>
  <si>
    <t xml:space="preserve">1、木质，圆规总长不小于390mm，由规身、粉笔套、规脚等三部分组成。
2、规身分双片和单片，由优质木材制成上部用M5螺栓和鱼尾螺母连接紧固。颜色：原木色透明漆。
3、粉笔套由铜质开口夹和紧固卡圈组成；规脚由不锈钢钉和吸盘组成。 </t>
  </si>
  <si>
    <t>写生教具（一）</t>
  </si>
  <si>
    <t>1、适用范围：适用于初中美术教学使用。
2、规格与数量：阿格里巴、腊空、太阳神、海盗、小大卫、亚历山大等；
3、材质：为200目石膏粉，外表光滑。</t>
  </si>
  <si>
    <t>写生教具（二）</t>
  </si>
  <si>
    <t>1、材质：优质石膏粉。
2、几何形体≥15件 ：圆球、四棱锥、正方体、圆锥、长方体、圆柱体、六棱柱、方带方、圆锥带圆、方锥带方、多面体、八棱柱、六棱锥、圆切、十二面体各一件。</t>
  </si>
  <si>
    <t>写生教具（三）</t>
  </si>
  <si>
    <t>1、蜡果：≥6件。
2、器皿：≥（①花瓶2件②砂锅2件③玻璃杯2件④瓷盘2件⑤瓷碗2个⑥编织篮2个⑦陶罐2个⑧铝壶2个）。
3、玩具：毛绒、塑料、布质、木质各≥1。</t>
  </si>
  <si>
    <t>写生教具（四）</t>
  </si>
  <si>
    <t>1、中国各大名窑实物(仿)≥14件及简介。
2、可陈设、展示、欣赏。官、哥、汝、均、定窑仿制品各≥1件；釉下青花瓷仿制品、泥条成型、泥板成型、拉坯成型作品各≥1件；新石器时期文物仿制品≥3件；唐三彩作品≥1件；宜兴紫砂陶壶≥1件。</t>
  </si>
  <si>
    <t>人体结构活动模型</t>
  </si>
  <si>
    <t>1、木质人体结构活动模型，高不低于20cm、30cm、40cm。</t>
  </si>
  <si>
    <t>衬布</t>
  </si>
  <si>
    <t>1、规格：1000*2000mm(±10mm)。
2、材质：棉麻丝绒搭配。产品参考企业标准执行。适用于各类中小学校美术教学用衬布。衬布采用优质素色布料，无霉斑，无破损，色泽一致。裁剪后四周缝边、无漏线、无脱逢。</t>
  </si>
  <si>
    <t>块</t>
  </si>
  <si>
    <t>绘画工具（1）</t>
  </si>
  <si>
    <t>1、17眼调色盘≥1件；
2、加健大白云毛笔≥1支、加健中白云毛笔≥1支、加健小白云毛笔≥1支、大提斗≥1支，中提斗≥1支，小提斗≥1支，花枝俏≥1支、小依纹≥1支；
3、水粉画笔1-12#各≥1支；
4、油画笔1-12#各≥1支；
5、24眼调色盒≥1件；共5类≥30件；中空吹塑定位包装，便于携带、存放；适用范围：适用于中学美术教学用。</t>
  </si>
  <si>
    <t>绘图工具（2）</t>
  </si>
  <si>
    <t>1、适用范围：适用于初中美术教学使用。
2、配置： ⑴直尺≥1件；⑵三角板≥1付；⑶曲线板≥1件；⑷圆规≥1件；⑸蛇形尺≥1件；共5类≥5件。
3、塑料箱包装，便于携带、存放。</t>
  </si>
  <si>
    <t>素描套装</t>
  </si>
  <si>
    <t>1、铅笔笔帘≥1个，可有效保护笔头；
2、正品素描铅笔≥18支；
3、炭笔≥3支；
4、正品高级可塑橡皮≥1块；
5、4B橡皮≥1块；
6、铅笔延长器≥1支；
7、美工刀≥1把；
8、纸擦笔≥3支； 
9、透明盒子包装。</t>
  </si>
  <si>
    <t>美术学具盒</t>
  </si>
  <si>
    <t>1、毛笔≥3支：加健毛笔、提斗1支、白云1支、花枝俏1支；
2、小剪刀≥ 1件：无刃、圆头，总长度不小于128mm；
3、调色盘≥1个：13眼梅花型，口径不小于150mm；
4、笔洗≥1个：青花瓷材质，口径不小于95mm，肚径不小于129mm；
5、美工刀≥1把：塑料材质手柄，长度不小于130mm；
6、水溶性油墨≥2瓶：每瓶不小于75ml；
7、胶辊≥2件：大滚筒长度不小于90mm，直径不小于35mm；小滚筒长不小于30mm，直径不小22mm；
8、毛毡≥1块：尺寸不小于490*490mm；
9、刻纸刀≥1把：合金手柄长度不小于118mm，笔刀刀头3件：锰钢刀头不小于35mm；
10、水粉画笔≥6支：实木烤漆笔杆，优质尼龙笔头；
11、调色盒≥1件：≥24格；
12、直尺≥1把：有机塑料材质，尺寸不小于300mm；
13、工具箱≥1件；中空吹塑定位包装，长*宽*高不小于180mm*140mm*63mm。</t>
  </si>
  <si>
    <t>美术课配套材料</t>
  </si>
  <si>
    <t>1、勾线笔、油画棒、固体胶、彩色水笔、彩泥、彩色铅笔、双面胶、陶泥、水粉画颜料、墨汁、中国画颜料 、胶滚、胶版（水溶性）、油墨（黑色）</t>
  </si>
  <si>
    <t>民间美术欣赏及写生样本</t>
  </si>
  <si>
    <t>1、能够体现中国传统民族文化特点实物(仿)≥33件及简介。
2、木版年画（杨柳青年画≥1件）、剪纸（体现套色：阴刻、阳刻特点作品各≥1件）、皮影人物≥2件、扎染、蜡染各≥1件、绣片≥2件、风筝（胖沙燕≥1件、瘦沙燕≥1件、软翅蝴蝶≥1件）、布老虎≥1个、泥老虎≥1个、挂饰（香包≥2件，中国结≥2件）、工艺品竹提篮≥1个、陕西凤翔挂虎≥1件、京剧脸谱（生、旦 、净、末、丑各≥1件）、民间玩具（风车≥1件、空竹≥1件）、泥塑作品一组（≥5件）。</t>
  </si>
  <si>
    <t>展示画框（1）</t>
  </si>
  <si>
    <t>1、实木外框，底板是中纤板，表层为PET透明膜，尺寸：≥60cm×45cm。</t>
  </si>
  <si>
    <t>展示画框（2）</t>
  </si>
  <si>
    <t>1、实木外框，底板是中纤板，表层为PET透明膜，尺寸：≥60cm×90cm。</t>
  </si>
  <si>
    <t>美术功能室小计</t>
  </si>
  <si>
    <t>创客教室采购设备明细表</t>
  </si>
  <si>
    <t>参数</t>
  </si>
  <si>
    <t>数量（套|个）</t>
  </si>
  <si>
    <t>单套价格（元）</t>
  </si>
  <si>
    <t>金额合计（元）</t>
  </si>
  <si>
    <t>生物光学实验机</t>
  </si>
  <si>
    <t>1、规格：长670mm*宽455mm*高455mm（±10mm）；
2、材质：全框架采用铝合金材质，质轻、耐腐蚀、坚固、经久耐用；
3、定植数量：≥23颗/台；
4、配备：定植槽、定植板、定植篮、定植棉、遮光盖、培养液箱、水泵；
5、环境传感器：空气温度、空气湿度、光照强度三合一传感器；
6、培养液传感器：水温、水位、EC三合一集成传感器；
7、具备可触摸控制面板：5通道触控，集成WiFi（802.11b/g/n）、蓝牙4.2、RTC时钟；
8、存储容量：程序 FLASH≥4MB，片内运行 RAM≥520KB；
9、安全加密：集成硬件加密单元，硬件原生支持 AES、SHA-2 加密算法，支持固件加密；
10、驱动系统：16组PWM+8组微功率开关+2A大功率通道，RS485×3通讯接口；
11、可编程控制：支持图形化编程与语音控制，含状态播报功能；
12、LED生长灯：
①LED条形灯具，采用高透PC透镜，进行二次配光，发光角度60°，提高有效光利用率20%-30%，防止光逸散污染；
②灯具驱动采用低压直流24V恒流驱动，并且支持模拟信号0-10V，PWM信号调光；
③灯具规格:DC24V发光强度、光谱可调，功率36W灯具使用环境-10℃-40℃，灯具寿命≥30000H；
④二次配光设计，具有更好的均匀性和有效利用率，光合作用有效光子密度:PPFD≥200µmol/s/m²；
⑤灯条采用双光谱设计，红、蓝两种单光谱组成，并且双光谱支持独立0-100%调光；
⑥调光方式：旋钮式无极调光，支持关断；
13、恒压电源：DC24V 350W恒压电源（过载保护/EMI CLASS A），适配AC100-240V输入。</t>
  </si>
  <si>
    <t>测光仪</t>
  </si>
  <si>
    <t>1、波长范围：380nm~780nm；
2、分光模式：紧凑交叉非对称 CT 分光系统； 
3、传感器：高精度 CCD； 
4、受光器件：Ф17mm 余弦修正器； 
5、波长准确度：±0.5nm； 
6、照度准确度 ：一级(±4%读数±1 个读数）； 7、光谱带宽(FWHM)：4nm； 
7、色品坐标准确度：±0.0025（相对于溯源至 NIM 的稳定度优于±0.0005 的标准光源）； 
8、色温范围：1,000K～100,000K；照度范围：10lx～200klx；积分时间：50µs～10000ms ；
9、使用温度/湿度范围：（-10～40）℃，相对湿度&lt;70%（无冷凝）；存储温度/湿度范围：（-20～50）℃，相对湿度&lt;70%（无冷凝）； 
10、屏幕尺寸：≥ 3.5 英寸高清触摸屏； 
11、主机存储容量：内置≥ 4G Bit； 
12、供电方式 ：内置锂电池/电源适配器； 
13、连续工作时长：一次充电可使用≥ 20小时； 
14、标准附件：电源适配器、数据线、布袋、保修卡、合格证、电子版说明书； 
15、主机尺寸/重量：≥138mm× 61mm× 23.4mm/整机≥260g。</t>
  </si>
  <si>
    <t>育苗机</t>
  </si>
  <si>
    <t>1、规格：长1200mm*宽450mm*高1850mm（±10mm）；
2、材质：全框架采用铝合金材质，质轻、耐腐蚀、坚固、经久耐用；
3、育苗数量：≥880颗/台；
4、配备：定植槽、育苗盘、定植棉、培养液箱、水泵；
5、环境传感器：空气温度、空气湿度、光照强度三合一传感器；
6、培养液传感器：水温、水位、EC三合一集成传感器；
7、PH传感器：测量范围：0~14；测量误差：±0.5；
8、具备可触摸控制面板：5通道触控，集成WiFi（802.11b/g/n）、蓝牙4.2、RTC时钟；
9、存储容量：程序 FLASH≥4MB，片内运行 RAM≥520KB；
10、安全加密：集成硬件加密单元，硬件原生支持 AES、SHA-2 加密算法，支持固件加密；
11、驱动系统：16组PWM+8组微功率开关+2A大功率通道，支持独立分层、光谱调节；RS485×3通讯接口；
12、可编程控制：支持图形化编程与语音控制，含状态播报功能
13、LED生长灯：
①LED条形灯具，采用高透PC透镜，进行二次配光，发光角度60°，提高有效光利用率20%-30%，防止光逸散污染；
②灯具驱动采用低压直流24V恒流驱动，并且支持模拟信号0-10V，PWM信号调光；
③灯具规格:DC24V发光强度、光谱可调，功率36W灯具使用环境-10℃-40℃，灯具寿命≥30000H；
④光合作用有效光子密度:PPFD ≥ 220umos/m2.s（15cm层间高度）；
⑤叶菜光谱红蓝比例2:1、果菜光谱红蓝比例1:1。蓝光采用宽波峰设计，波段涵盖450-490nm；
⑥灯具通过IEC/EN62471光生物安全检测，检测结果RG0，无危害；
14、具备回水过滤袋，有效过滤植物生长过程中产生的杂质，保持培养液箱洁净；
15、恒压电源：DC24V 350W恒压电源（过载保护/EMI CLASS A），适配AC100-240V输入；
16、需具备底部万向脚轮功能，便于移动教学。</t>
  </si>
  <si>
    <t>水培种植机</t>
  </si>
  <si>
    <t>1、规格：长670mm*宽455mm*高455mm（±10mm）；
2、材质：全框架采用铝合金材质，质轻、耐腐蚀、坚固、经久耐用；
3、定植数量：≥23颗/台；
4、配备：定植槽、定植板、定植篮、定植棉、遮光盖、培养液箱、水泵；
5、环境传感器：空气温度、空气湿度、光照强度三合一传感器；
6、培养液传感器：水温、水位、EC三合一集成传感器；
7、具备可触摸控制面板：5通道触控，集成WiFi（802.11b/g/n）、蓝牙4.2、RTC时钟；
8、存储容量：程序 FLASH≥4MB，片内运行 RAM≥520KB；
9、驱动系统：16组PWM+8组微功率开关+2A大功率通道，RS485×3通讯接口；
10、可编程控制：支持图形化编程与语音控制，含状态播报功能
11、LED生长灯：
①LED条形灯具，采用高透PC透镜，进行二次配光，发光角度60°，提高有效光利用率20%-30%，防止光逸散污染；
②灯具驱动采用低压直流24V恒流驱动，并且支持模拟信号0-10V，PWM信号调光；
③灯具规格:DC24V发光强度、光谱可调，功率36W灯具使用环境-10℃-40℃，灯具寿命≥30000H；
④光合作用有效光子密度:PPFD ≥ 220umos/m2.s（15cm层间高度）；
⑤叶菜光谱红蓝比例2:1、果菜光谱红蓝比例1:1。蓝光采用宽波峰设计，波段涵盖450-490nm；
⑥灯具通过IEC/EN62471光生物安全检测，检测结果RG0，无危害；
12、恒压电源：DC24V 350W恒压电源（过载保护/EMI CLASS A），适配AC100-240V输入。</t>
  </si>
  <si>
    <t>水培种植机4层</t>
  </si>
  <si>
    <t>1、规格：长1200mm*宽450mm*高1850mm（±10mm）；
2、材质：全框架采用铝合金材质，质轻、耐腐蚀、坚固、经久耐用；
3、定植数量：≥180颗/台；
4、配备：定植槽、定植板、定植篮、定植棉、遮光盖、培养液箱、水泵；
5、环境传感器：空气温度、空气湿度、光照强度三合一传感器；
6、培养液传感器：水温、水位、EC三合一集成传感器；
7、PH传感器：测量范围：0~14；测量误差：±0.5；
8、具备可触摸控制面板：5通道触控，集成WiFi（802.11b/g/n）、蓝牙4.2、RTC时钟；
9、存储容量：程序 FLASH≥4MB，片内运行 RAM≥520KB；
10、驱动系统：16组PWM+8组微功率开关+2A大功率通道，支持独立分层、光谱调节；RS485×3通讯接口；
11、可编程控制：支持图形化编程与语音控制，含状态播报功能
12、LED生长灯：
①LED条形灯具，采用高透PC透镜，进行二次配光，发光角度60°，提高有效光利用率20%-30%，防止光逸散污染；
②灯具驱动采用低压直流24V恒流驱动，并且支持模拟信号0-10V，PWM信号调光；
③灯具规格:DC24V发光强度、光谱可调，功率36W灯具使用环境-10℃-40℃，灯具寿命≥30000H；
④光合作用有效光子密度:PPFD ≥ 220umos/m2.s（15cm层间高度）；
⑤叶菜光谱红蓝比例2:1、果菜光谱红蓝比例1:1。蓝光采用宽波峰设计，波段涵盖450-490nm；
⑥灯具通过IEC/EN62471光生物安全检测，检测结果RG0，无危害；
13、具备回水过滤袋，有效过滤植物生长过程中产生的杂质，保持培养液箱洁净；
14、恒压电源：DC24V 350W恒压电源（过载保护/EMI CLASS A），适配AC100-240V输入；
15、需具备底部万向脚轮功能，便于移动教学。</t>
  </si>
  <si>
    <t>水培种植机2层</t>
  </si>
  <si>
    <t>1、规格：长1200mm*宽450mm*高1850mm（±10mm）；
2、材质：全框架采用铝合金材质，质轻、耐腐蚀、坚固、经久耐用；
3、定植数量：≥90颗/台；
4、配备：定植槽、定植板、定植篮、定植棉、遮光盖、培养液箱、水泵；
5、环境传感器：空气温度、空气湿度、光照强度三合一传感器；
6、培养液传感器：水温、水位、EC三合一集成传感器；
7、PH传感器：测量范围：0~14；测量误差：±0.5；
8、具备可触摸控制面板：5通道触控，集成WiFi（802.11b/g/n）、蓝牙4.2、RTC时钟；
9、存储容量：程序 FLASH≥4MB，片内运行 RAM≥520KB；
10、驱动系统：16组PWM+8组微功率开关+2A大功率通道，支持独立分层、光谱调节；RS485×3通讯接口；
11、可编程控制：支持图形化编程与语音控制，含状态播报功能
12、LED生长灯：
①LED条形灯具，采用高透PC透镜，进行二次配光，发光角度60°，提高有效光利用率20%-30%，防止光逸散污染；
②灯具驱动采用低压直流24V恒流驱动，并且支持模拟信号0-10V，PWM信号调光；
③灯具规格:DC24V发光强度、光谱可调，功率36W灯具使用环境-10℃-40℃，灯具寿命≥30000H；
④光合作用有效光子密度:PPFD ≥ 220umos/m2.s（15cm层间高度）；
⑤叶菜光谱红蓝比例2:1、果菜光谱红蓝比例1:1。蓝光采用宽波峰设计，波段涵盖450-490nm；
⑥灯具通过IEC/EN62471光生物安全检测，检测结果RG0，无危害；
⑦底照生长灯配置，红蓝比例2:1，实现底部补光，并且实现控制系统联动可以在植物开花、结果阶段实现智能自动补光。
13、具备回水过滤袋，有效过滤植物生长过程中产生的杂质，保持培养液箱洁净；
14、恒压电源：DC24V 350W恒压电源（过载保护/EMI CLASS A），适配AC100-240V输入；
15、需具备底部万向脚轮功能，便于移动教学。</t>
  </si>
  <si>
    <t>水培种植机1层</t>
  </si>
  <si>
    <t>1、规格：长1200mm*宽450mm*高1850mm（±10mm）；
2、材质：全框架采用铝合金材质，质轻、耐腐蚀、坚固、经久耐用；
3、定植数量：≥45颗/台；
4、配备：定植槽、定植板、定植篮、定植棉、遮光盖、培养液箱、水泵；
5、环境传感器：空气温度、空气湿度、光照强度三合一传感器；
6、培养液传感器：水温、水位、EC三合一集成传感器；
7、PH传感器：测量范围：0~14；测量误差：±0.5；
8、具备可触摸控制面板：5通道触控，集成WiFi（802.11b/g/n）、蓝牙4.2、RTC时钟；
9、存储容量：程序 FLASH≥4MB，片内运行 RAM≥520KB；
10、驱动系统：16组PWM+8组微功率开关+2A大功率通道，支持独立分层、光谱调节；RS485×3通讯接口；
11、可编程控制：支持图形化编程与语音控制，含状态播报功能
12、LED生长灯：
①LED条形灯具，采用高透PC透镜，进行二次配光，发光角度60°，提高有效光利用率20%-30%，防止光逸散污染；
②灯具驱动采用低压直流24V恒流驱动，并且支持模拟信号0-10V，PWM信号调光；
③灯具规格:DC24V发光强度、光谱可调，功率36W灯具使用环境-10℃-40℃，灯具寿命≥30000H；
④光合作用有效光子密度:PPFD ≥ 220umos/m2.s（15cm层间高度）；
⑤叶菜光谱红蓝比例2:1、果菜光谱红蓝比例1:1。蓝光采用宽波峰设计，波段涵盖450-490nm；
⑥灯具通过IEC/EN62471光生物安全检测，检测结果RG0，无危害；
⑦垂直株间生长灯配置，红蓝比例2:1，实现立体株间分层补光，并且实现控制系统联动可以在植物开花、结果阶段实现智能自动补光。
13、具备回水过滤袋，有效过滤植物生长过程中产生的杂质，保持培养液箱洁净；
14、恒压电源：DC24V 350W恒压电源（过载保护/EMI CLASS A），适配AC100-240V输入；
15、需具备底部万向脚轮功能，便于移动教学。</t>
  </si>
  <si>
    <t>水培种植机3层</t>
  </si>
  <si>
    <t>1、规格：长1200mm*宽450mm*高1850mm（±10mm）；
2、材质：全框架采用铝合金材质，质轻、耐腐蚀、坚固、经久耐用；
3、定植数量：≥135颗/台；
4、配备：定植槽、定植板、定植篮、定植棉、遮光盖、培养液箱、水泵；
5、环境传感器：空气温度、空气湿度、光照强度三合一传感器；
6、培养液传感器：水温、水位、EC三合一集成传感器；
7、PH传感器：测量范围：0~14；测量误差：±0.5；
8、具备可触摸控制面板：5通道触控，集成WiFi（802.11b/g/n）、蓝牙4.2、RTC时钟；
9、存储容量：程序 FLASH≥4MB，片内运行 RAM≥520KB；
10、驱动系统：16组PWM+8组微功率开关+2A大功率通道，支持独立分层、光谱调节；RS485×3通讯接口；
11、可编程控制：支持图形化编程与语音控制，含状态播报功能
12、LED生长灯：
①LED条形灯具，采用高透PC透镜，进行二次配光，发光角度60°，提高有效光利用率20%-30%，防止光逸散污染；
②灯具驱动采用低压直流24V恒流驱动，并且支持模拟信号0-10V，PWM信号调光；
③灯具规格:DC24V发光强度、光谱可调，功率36W灯具使用环境-10℃-40℃，灯具寿命≥30000H；
④光合作用有效光子密度:PPFD ≥ 220umos/m2.s（15cm层间高度）；
⑤叶菜光谱红蓝比例2:1、果菜光谱红蓝比例1:1。蓝光采用宽波峰设计，波段涵盖450-490nm；
⑥灯具通过IEC/EN62471光生物安全检测，检测结果RG0，无危害；
13、具备回水过滤袋，有效过滤植物生长过程中产生的杂质，保持培养液箱洁净；
14、恒压电源：DC24V 350W恒压电源（过载保护/EMI CLASS A），适配AC100-240V输入；
15、需具备底部万向脚轮功能，便于移动教学。</t>
  </si>
  <si>
    <t>AI教育实践工具软件</t>
  </si>
  <si>
    <t>用于引导学生从0开始构建属于自己的AI模型，了解AI模型的数据收集、标注、训练过程，学会搭建AI模型的应用场景。
1、一键安装部署，可选择显卡或CPU环境执行训练；
2、支持数据集制作、手动标注、自动标注、数据集预览、数据集共享；
3、支持N、S、M、L、X多种不同大小的模型训练；
4、预设测试数据集可以快速构建训练模型。</t>
  </si>
  <si>
    <t>变焦摄像头</t>
  </si>
  <si>
    <t>1、镜头像素：≥ 800w；
2、光学变焦：≥ 68倍；
3、监控范围：≥ 150米；
4、材质：金属机身；
5、压缩格式：H.265；
6、产品兼容：Onivf协议；
7、工作电源：12V2A；
8、链接方式:4G/WiFi；
9、工作温度：-32℃-60℃；
10、手机远程：支持；
11、移动侦测：支持；
12、预置位巡航：支持；
13、防水防尘：支持；</t>
  </si>
  <si>
    <t>微距摄像头</t>
  </si>
  <si>
    <t>1、有效像素:≥3840(H)*2160(M)；
2、像素尺寸:≥1.45mx1.45m；
3、输出图像格式:MPEG/YUY2 (YUYV) /H264/H265；
4、支持的分辨率和帧率:MJPG输出格式
640x360@30fps/640x480@30fps/ 960x540@30fps1024x576@30fps/1280x720@30fps/1920x1080@30fps/2560x1440@30fps/3840x2160@30fps；
5、H264输出格式:
640x360@30fps/640x480@30fps/960x540@30fps1024x576@30fps/1280x720@30fps/1920x1080@30fps/2560x1440@30fps/3840x2160@30fps；
6、H265输出格式:
640x360@30fps/H265 640x480@30fps/960x540@30fps/1024x576@30fps/1280x720@30fps/
920x1080@30fps/2560x1440@30fps/3840x2160@30fps；
7、YUY2输出格式:
640x360@30fps/640x480@30fps/960x540@15fps/1024x576@15fps/1280x720@10fps/1920x1080@5fps；
8、中心清晰度:≥1000LW/PH(Center)；
9、信噪比:≥30dB；
10、灵敏度:≥0.65V/lux-sec@550nm；
11、最低照度:≥0.2lux；
12、接口类型:USB2.0接口&amp;HDMIv1.4接口；
13、自动曝光控制AEC:支持；
14、自动白平衡AEB:支持；
15、自动增益控制AGC:支持；
16、电压:DC5V；电流:480-500mA；</t>
  </si>
  <si>
    <t>AI教育实践工具现场使用培训</t>
  </si>
  <si>
    <t>1、AI教育实践工具软件及使用的现场培训</t>
  </si>
  <si>
    <t>未来农场3D打印套件包-10英尺高箱方舱模型</t>
  </si>
  <si>
    <t>1、硬件物料：
智能LCD触摸显示器（支持WiFi、BLE联网通讯、支持图形编程、数据显示和开关控制）≥ 1个；功能驱动板≥ 1个；水体温度、水位、EC三合一传感器≥ 1个；环境光温湿传感器≥ 1个；水泵≥ 1个；加湿器≥ 1个；微风扇≥ 2个；生长带≥ 2条；亚克力透明面板≥ 4张；不锈钢螺丝螺母≥ 1包；线材、管路等材料若干。</t>
  </si>
  <si>
    <t>多色3D打印机</t>
  </si>
  <si>
    <r>
      <rPr>
        <sz val="8"/>
        <rFont val="宋体"/>
        <charset val="134"/>
      </rPr>
      <t>1、打印尺寸</t>
    </r>
    <r>
      <rPr>
        <sz val="8"/>
        <rFont val="Times New Roman"/>
        <charset val="134"/>
      </rPr>
      <t>‌</t>
    </r>
    <r>
      <rPr>
        <sz val="8"/>
        <rFont val="宋体"/>
        <charset val="134"/>
      </rPr>
      <t>：≥ 256×256×256mm³，可容纳中小型模型。</t>
    </r>
    <r>
      <rPr>
        <sz val="8"/>
        <rFont val="Times New Roman"/>
        <charset val="134"/>
      </rPr>
      <t>‌‌</t>
    </r>
    <r>
      <rPr>
        <sz val="8"/>
        <rFont val="宋体"/>
        <charset val="134"/>
      </rPr>
      <t xml:space="preserve">
2、</t>
    </r>
    <r>
      <rPr>
        <sz val="8"/>
        <rFont val="Times New Roman"/>
        <charset val="134"/>
      </rPr>
      <t>‌</t>
    </r>
    <r>
      <rPr>
        <sz val="8"/>
        <rFont val="宋体"/>
        <charset val="134"/>
      </rPr>
      <t>打印速度</t>
    </r>
    <r>
      <rPr>
        <sz val="8"/>
        <rFont val="Times New Roman"/>
        <charset val="134"/>
      </rPr>
      <t>‌</t>
    </r>
    <r>
      <rPr>
        <sz val="8"/>
        <rFont val="宋体"/>
        <charset val="134"/>
      </rPr>
      <t>：最高≥ 500mm/s，加速度达10000mm/s²，大幅提升效率。
3、</t>
    </r>
    <r>
      <rPr>
        <sz val="8"/>
        <rFont val="Times New Roman"/>
        <charset val="134"/>
      </rPr>
      <t>‌</t>
    </r>
    <r>
      <rPr>
        <sz val="8"/>
        <rFont val="宋体"/>
        <charset val="134"/>
      </rPr>
      <t>打印精度</t>
    </r>
    <r>
      <rPr>
        <sz val="8"/>
        <rFont val="Times New Roman"/>
        <charset val="134"/>
      </rPr>
      <t>‌</t>
    </r>
    <r>
      <rPr>
        <sz val="8"/>
        <rFont val="宋体"/>
        <charset val="134"/>
      </rPr>
      <t>：层厚支持≥ 0.05–0.3mm调节，默认精度≥ 0.1mm，细节表现优异。</t>
    </r>
    <r>
      <rPr>
        <sz val="8"/>
        <rFont val="Times New Roman"/>
        <charset val="134"/>
      </rPr>
      <t>‌‌</t>
    </r>
    <r>
      <rPr>
        <sz val="8"/>
        <rFont val="宋体"/>
        <charset val="134"/>
      </rPr>
      <t xml:space="preserve">
4、</t>
    </r>
    <r>
      <rPr>
        <sz val="8"/>
        <rFont val="Times New Roman"/>
        <charset val="134"/>
      </rPr>
      <t>‌</t>
    </r>
    <r>
      <rPr>
        <sz val="8"/>
        <rFont val="宋体"/>
        <charset val="134"/>
      </rPr>
      <t>温度系统</t>
    </r>
    <r>
      <rPr>
        <sz val="8"/>
        <rFont val="Times New Roman"/>
        <charset val="134"/>
      </rPr>
      <t>‌</t>
    </r>
    <r>
      <rPr>
        <sz val="8"/>
        <rFont val="宋体"/>
        <charset val="134"/>
      </rPr>
      <t xml:space="preserve">：喷嘴最高300°C，热床最高100°C，兼容PLA、PETG、TPU等材料。
5、硬件与智能功能
</t>
    </r>
    <r>
      <rPr>
        <sz val="8"/>
        <rFont val="Times New Roman"/>
        <charset val="134"/>
      </rPr>
      <t>‌</t>
    </r>
    <r>
      <rPr>
        <sz val="8"/>
        <rFont val="宋体"/>
        <charset val="134"/>
      </rPr>
      <t>结构设计</t>
    </r>
    <r>
      <rPr>
        <sz val="8"/>
        <rFont val="Times New Roman"/>
        <charset val="134"/>
      </rPr>
      <t>‌</t>
    </r>
    <r>
      <rPr>
        <sz val="8"/>
        <rFont val="宋体"/>
        <charset val="134"/>
      </rPr>
      <t>：全金属框架，尺寸465×410×430mm（±10mm），净重≥ 8.3kg，稳固耐用。</t>
    </r>
    <r>
      <rPr>
        <sz val="8"/>
        <rFont val="Times New Roman"/>
        <charset val="134"/>
      </rPr>
      <t>‌‌</t>
    </r>
    <r>
      <rPr>
        <sz val="8"/>
        <rFont val="宋体"/>
        <charset val="134"/>
      </rPr>
      <t xml:space="preserve">
6、</t>
    </r>
    <r>
      <rPr>
        <sz val="8"/>
        <rFont val="Times New Roman"/>
        <charset val="134"/>
      </rPr>
      <t>‌</t>
    </r>
    <r>
      <rPr>
        <sz val="8"/>
        <rFont val="宋体"/>
        <charset val="134"/>
      </rPr>
      <t>智能校准</t>
    </r>
    <r>
      <rPr>
        <sz val="8"/>
        <rFont val="Times New Roman"/>
        <charset val="134"/>
      </rPr>
      <t>‌</t>
    </r>
    <r>
      <rPr>
        <sz val="8"/>
        <rFont val="宋体"/>
        <charset val="134"/>
      </rPr>
      <t>：自动热床调平、Z轴校准、振动补偿等六重自校准，简化操作。</t>
    </r>
    <r>
      <rPr>
        <sz val="8"/>
        <rFont val="Times New Roman"/>
        <charset val="134"/>
      </rPr>
      <t>‌‌</t>
    </r>
    <r>
      <rPr>
        <sz val="8"/>
        <rFont val="宋体"/>
        <charset val="134"/>
      </rPr>
      <t xml:space="preserve">
7、</t>
    </r>
    <r>
      <rPr>
        <sz val="8"/>
        <rFont val="Times New Roman"/>
        <charset val="134"/>
      </rPr>
      <t>‌</t>
    </r>
    <r>
      <rPr>
        <sz val="8"/>
        <rFont val="宋体"/>
        <charset val="134"/>
      </rPr>
      <t>耗材兼容</t>
    </r>
    <r>
      <rPr>
        <sz val="8"/>
        <rFont val="Times New Roman"/>
        <charset val="134"/>
      </rPr>
      <t>‌</t>
    </r>
    <r>
      <rPr>
        <sz val="8"/>
        <rFont val="宋体"/>
        <charset val="134"/>
      </rPr>
      <t>：支持1.75mm直径线材，包括PLA、PETG、TPU，ABS需封闭环境。
8、</t>
    </r>
    <r>
      <rPr>
        <sz val="8"/>
        <rFont val="Times New Roman"/>
        <charset val="134"/>
      </rPr>
      <t>‌</t>
    </r>
    <r>
      <rPr>
        <sz val="8"/>
        <rFont val="宋体"/>
        <charset val="134"/>
      </rPr>
      <t>连接与控制</t>
    </r>
    <r>
      <rPr>
        <sz val="8"/>
        <rFont val="Times New Roman"/>
        <charset val="134"/>
      </rPr>
      <t>‌</t>
    </r>
    <r>
      <rPr>
        <sz val="8"/>
        <rFont val="宋体"/>
        <charset val="134"/>
      </rPr>
      <t>：≥ 3.5英寸触摸屏，支持Wi-Fi、手机APP远程监控及Micro SD卡存储。
9、</t>
    </r>
    <r>
      <rPr>
        <sz val="8"/>
        <rFont val="Times New Roman"/>
        <charset val="134"/>
      </rPr>
      <t>‌</t>
    </r>
    <r>
      <rPr>
        <sz val="8"/>
        <rFont val="宋体"/>
        <charset val="134"/>
      </rPr>
      <t>静音模式</t>
    </r>
    <r>
      <rPr>
        <sz val="8"/>
        <rFont val="Times New Roman"/>
        <charset val="134"/>
      </rPr>
      <t>‌</t>
    </r>
    <r>
      <rPr>
        <sz val="8"/>
        <rFont val="宋体"/>
        <charset val="134"/>
      </rPr>
      <t>：工作噪音低于48分贝，适合夜间使用。</t>
    </r>
    <r>
      <rPr>
        <sz val="8"/>
        <rFont val="Times New Roman"/>
        <charset val="134"/>
      </rPr>
      <t>‌‌</t>
    </r>
    <r>
      <rPr>
        <sz val="8"/>
        <rFont val="宋体"/>
        <charset val="134"/>
      </rPr>
      <t xml:space="preserve">
10、</t>
    </r>
    <r>
      <rPr>
        <sz val="8"/>
        <rFont val="Times New Roman"/>
        <charset val="134"/>
      </rPr>
      <t>‌</t>
    </r>
    <r>
      <rPr>
        <sz val="8"/>
        <rFont val="宋体"/>
        <charset val="134"/>
      </rPr>
      <t>安全功能</t>
    </r>
    <r>
      <rPr>
        <sz val="8"/>
        <rFont val="Times New Roman"/>
        <charset val="134"/>
      </rPr>
      <t>‌</t>
    </r>
    <r>
      <rPr>
        <sz val="8"/>
        <rFont val="宋体"/>
        <charset val="134"/>
      </rPr>
      <t>：断料检测、断电续打、过热保护，提升打印可靠性。</t>
    </r>
  </si>
  <si>
    <t>3D打印耗材</t>
  </si>
  <si>
    <t>1、PLA/PTEG（灰、白、绿等）</t>
  </si>
  <si>
    <t>种子</t>
  </si>
  <si>
    <t>1、种子（常见叶菜类）</t>
  </si>
  <si>
    <t>APP</t>
  </si>
  <si>
    <t>1、APP系统采用最接近原生APP体验的高性能前端框架MUI，以iOS平台UI为基础，并补充部分Android平台特有的UI控件，基于html5+标准和native.js语法进行的个性化定制。同时融合Android和IOS原生代码，可用于多种设备场景。
2、通过APP系统，在Android和IOS平台，支持蓝牙连接设备、远程管控和告警推送，可查看设备传感器（温度传感器、湿度传感器、光照强度传感器、水温传感器、水位传感器、营养指数传感器等）、设备配置（生长灯开关时间和水泵开关时间等）和设备开关（生长灯开关、水泵开关等）状态。</t>
  </si>
  <si>
    <t>种苗（小）</t>
  </si>
  <si>
    <t>1、巴达维亚、红罗莎、绿奶油、红奶油、格林、鸡毛菜、小油菜、四季小白菜、奶油小白菜、乌塌菜、苦苣、人参菜、紫油菜、红甜菜、红菠菜、香菜、芹菜、韭菜等植物种苗以上根据植物属性及设备参数给予配置</t>
  </si>
  <si>
    <t>植物成品株（西红柿、黄瓜）</t>
  </si>
  <si>
    <t>1、水果黄瓜（金童、玉女），千禧番茄、红色西西里番茄等植物成品株以上根据植物属性及设备参数给予配置</t>
  </si>
  <si>
    <t>营养液（A、B套装）</t>
  </si>
  <si>
    <t>1、营养液配方可用于花卉、蔬菜等植物水培；也可广泛用于农作物、果蔬、中草药、草坪、林木等植物的无土栽培，能有效防治和改善植物营养元素的缺乏。富含植物生长所需的N（‌氮）、P（磷）、K（钾）、Ca（‌钙）、Mg（镁）、S（‌硫）、Fe（铁）、Mn（锰）、Cu（铜）、Zn（锌）、B（硼）、Mo（钼）等各大、中、微量元素和氨基酸，营养全面、均衡，还特别添加离子活化成分，增加植物对矿质元素更好地吸收利用。</t>
  </si>
  <si>
    <t>设备运输、安装</t>
  </si>
  <si>
    <t>创客教室小计：</t>
  </si>
  <si>
    <t>公共区域采购设备明细表</t>
  </si>
  <si>
    <t>教室窗帘</t>
  </si>
  <si>
    <t>1、采用聚酯纤维混纺面料，遮光率≥80%；
2、甲醛、VOC、重金属达标，无刺激性气味，耐磨易清洁。</t>
  </si>
  <si>
    <t>米</t>
  </si>
  <si>
    <t>适配教室窗户（约9m宽×3m高），双层褶皱设计，遮光效果佳，符合GB标准</t>
  </si>
  <si>
    <t>固定配件</t>
  </si>
  <si>
    <t>1、窗帘轨道主体采用铝合金型材，表面氧化哑光处理，轨道宽度≥20mm，适配挂钩式/打孔式窗帘；
2、静音滑轮设计（尼龙轮+钢芯轴）配套ABS工程塑料挂钩，膨胀螺栓固定；含基础配件，轨道切口需做防割处理。</t>
  </si>
  <si>
    <t>安装调试</t>
  </si>
  <si>
    <t>打孔、安装、调试</t>
  </si>
  <si>
    <t>20间教室遮光窗帘</t>
  </si>
  <si>
    <t>20个教室窗帘</t>
  </si>
  <si>
    <t>节能饮水机</t>
  </si>
  <si>
    <t>1、水胆容量≥18L；
2、水槽采用304不锈钢；水胆采购316不锈钢；整机采用防指纹不锈钢板材；
3、应用对流热交换原理冷却；即过滤后的自来水经热交换器外管预热后沸腾，沸腾的水再经热交换器内管降温，节能又实用。
4、采用全电脑智能控制系统，全自动控温，无需人工操作。控制预约定时开关机，防干烧，防漏电，防蒸气，缺水，超温保护；
5、外形尺寸：560*450*1520mm（±10mm），一开一温，功率≥2000W，电源220V-50HZ；
6、内置三级过滤五级RO400反渗透：过滤泥沙、铁锈、红虫、水藻、胶体等固态杂质，有效吸附水中重金属，余氯、异臭味。
★7、投标人须提供所投产品的国家认可的节能产品认证证书，并加盖投标人公章。</t>
  </si>
  <si>
    <t>公共区域小计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</si>
</sst>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 numFmtId="179" formatCode="0_);[Red]\(0\)"/>
  </numFmts>
  <fonts count="59">
    <font>
      <sz val="11"/>
      <color theme="1"/>
      <name val="宋体"/>
      <charset val="134"/>
      <scheme val="minor"/>
    </font>
    <font>
      <sz val="12"/>
      <color theme="1"/>
      <name val="宋体"/>
      <charset val="134"/>
      <scheme val="minor"/>
    </font>
    <font>
      <b/>
      <sz val="16"/>
      <color theme="1"/>
      <name val="宋体"/>
      <charset val="134"/>
      <scheme val="minor"/>
    </font>
    <font>
      <sz val="8"/>
      <color theme="1"/>
      <name val="宋体"/>
      <charset val="134"/>
      <scheme val="minor"/>
    </font>
    <font>
      <b/>
      <sz val="8"/>
      <color theme="1"/>
      <name val="宋体"/>
      <charset val="134"/>
      <scheme val="minor"/>
    </font>
    <font>
      <sz val="8"/>
      <name val="宋体"/>
      <charset val="134"/>
      <scheme val="minor"/>
    </font>
    <font>
      <sz val="11"/>
      <name val="宋体"/>
      <charset val="134"/>
      <scheme val="minor"/>
    </font>
    <font>
      <b/>
      <sz val="11"/>
      <name val="宋体"/>
      <charset val="134"/>
      <scheme val="minor"/>
    </font>
    <font>
      <b/>
      <sz val="16"/>
      <name val="宋体"/>
      <charset val="134"/>
      <scheme val="minor"/>
    </font>
    <font>
      <sz val="8"/>
      <name val="宋体"/>
      <charset val="134"/>
    </font>
    <font>
      <b/>
      <sz val="8"/>
      <name val="宋体"/>
      <charset val="134"/>
      <scheme val="minor"/>
    </font>
    <font>
      <sz val="8"/>
      <color theme="1"/>
      <name val="宋体"/>
      <charset val="134"/>
    </font>
    <font>
      <sz val="8"/>
      <name val="宋体"/>
      <charset val="204"/>
    </font>
    <font>
      <sz val="12"/>
      <name val="宋体"/>
      <charset val="134"/>
      <scheme val="minor"/>
    </font>
    <font>
      <sz val="9"/>
      <name val="宋体"/>
      <charset val="134"/>
    </font>
    <font>
      <sz val="9"/>
      <color rgb="FF000000"/>
      <name val="宋体"/>
      <charset val="134"/>
    </font>
    <font>
      <sz val="10"/>
      <name val="宋体"/>
      <charset val="134"/>
    </font>
    <font>
      <sz val="8"/>
      <color indexed="8"/>
      <name val="宋体"/>
      <charset val="134"/>
    </font>
    <font>
      <sz val="12"/>
      <name val="宋体"/>
      <charset val="134"/>
    </font>
    <font>
      <sz val="10"/>
      <name val="仿宋_GB2312"/>
      <charset val="134"/>
    </font>
    <font>
      <b/>
      <sz val="8"/>
      <color indexed="8"/>
      <name val="宋体"/>
      <charset val="134"/>
    </font>
    <font>
      <sz val="8"/>
      <color theme="1"/>
      <name val="新宋体"/>
      <charset val="134"/>
    </font>
    <font>
      <sz val="8"/>
      <name val="新宋体"/>
      <charset val="134"/>
    </font>
    <font>
      <sz val="8"/>
      <color indexed="8"/>
      <name val="宋体"/>
      <charset val="134"/>
      <scheme val="minor"/>
    </font>
    <font>
      <sz val="8"/>
      <name val="仿宋_GB2312"/>
      <charset val="134"/>
    </font>
    <font>
      <b/>
      <sz val="8"/>
      <name val="宋体"/>
      <charset val="134"/>
    </font>
    <font>
      <sz val="10"/>
      <color theme="1"/>
      <name val="宋体"/>
      <charset val="134"/>
      <scheme val="minor"/>
    </font>
    <font>
      <b/>
      <sz val="10"/>
      <color theme="1"/>
      <name val="宋体"/>
      <charset val="134"/>
      <scheme val="minor"/>
    </font>
    <font>
      <sz val="10"/>
      <color indexed="8"/>
      <name val="宋体"/>
      <charset val="134"/>
    </font>
    <font>
      <sz val="10"/>
      <name val="宋体"/>
      <charset val="134"/>
      <scheme val="minor"/>
    </font>
    <font>
      <sz val="10"/>
      <color theme="1"/>
      <name val="宋体"/>
      <charset val="134"/>
    </font>
    <font>
      <sz val="10"/>
      <color theme="1"/>
      <name val="新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Times New Roman"/>
      <charset val="134"/>
    </font>
    <font>
      <sz val="12"/>
      <name val="Times New Roman"/>
      <charset val="0"/>
    </font>
    <font>
      <sz val="11"/>
      <color indexed="8"/>
      <name val="宋体"/>
      <charset val="134"/>
    </font>
    <font>
      <sz val="8"/>
      <name val="方正书宋_GBK"/>
      <charset val="134"/>
    </font>
    <font>
      <sz val="9"/>
      <color rgb="FF000000"/>
      <name val="Times New Roman"/>
      <charset val="134"/>
    </font>
    <font>
      <sz val="10"/>
      <color theme="1"/>
      <name val="方正书宋_GBK"/>
      <charset val="134"/>
    </font>
    <font>
      <sz val="8"/>
      <name val="Times New Roman"/>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4" borderId="10"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1" applyNumberFormat="0" applyFill="0" applyAlignment="0" applyProtection="0">
      <alignment vertical="center"/>
    </xf>
    <xf numFmtId="0" fontId="38" fillId="0" borderId="11" applyNumberFormat="0" applyFill="0" applyAlignment="0" applyProtection="0">
      <alignment vertical="center"/>
    </xf>
    <xf numFmtId="0" fontId="39" fillId="0" borderId="12" applyNumberFormat="0" applyFill="0" applyAlignment="0" applyProtection="0">
      <alignment vertical="center"/>
    </xf>
    <xf numFmtId="0" fontId="39" fillId="0" borderId="0" applyNumberFormat="0" applyFill="0" applyBorder="0" applyAlignment="0" applyProtection="0">
      <alignment vertical="center"/>
    </xf>
    <xf numFmtId="0" fontId="40" fillId="5" borderId="13" applyNumberFormat="0" applyAlignment="0" applyProtection="0">
      <alignment vertical="center"/>
    </xf>
    <xf numFmtId="0" fontId="41" fillId="6" borderId="14" applyNumberFormat="0" applyAlignment="0" applyProtection="0">
      <alignment vertical="center"/>
    </xf>
    <xf numFmtId="0" fontId="42" fillId="6" borderId="13" applyNumberFormat="0" applyAlignment="0" applyProtection="0">
      <alignment vertical="center"/>
    </xf>
    <xf numFmtId="0" fontId="43" fillId="7" borderId="15" applyNumberFormat="0" applyAlignment="0" applyProtection="0">
      <alignment vertical="center"/>
    </xf>
    <xf numFmtId="0" fontId="44" fillId="0" borderId="16" applyNumberFormat="0" applyFill="0" applyAlignment="0" applyProtection="0">
      <alignment vertical="center"/>
    </xf>
    <xf numFmtId="0" fontId="45" fillId="0" borderId="17" applyNumberFormat="0" applyFill="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50" fillId="32" borderId="0" applyNumberFormat="0" applyBorder="0" applyAlignment="0" applyProtection="0">
      <alignment vertical="center"/>
    </xf>
    <xf numFmtId="0" fontId="50" fillId="33" borderId="0" applyNumberFormat="0" applyBorder="0" applyAlignment="0" applyProtection="0">
      <alignment vertical="center"/>
    </xf>
    <xf numFmtId="0" fontId="49" fillId="34" borderId="0" applyNumberFormat="0" applyBorder="0" applyAlignment="0" applyProtection="0">
      <alignment vertical="center"/>
    </xf>
    <xf numFmtId="0" fontId="18" fillId="0" borderId="0"/>
    <xf numFmtId="0" fontId="51" fillId="0" borderId="0"/>
    <xf numFmtId="0" fontId="52" fillId="0" borderId="0">
      <alignment vertical="center"/>
    </xf>
    <xf numFmtId="0" fontId="53" fillId="0" borderId="0"/>
    <xf numFmtId="0" fontId="54" fillId="0" borderId="0">
      <alignment vertical="center"/>
    </xf>
    <xf numFmtId="0" fontId="53" fillId="0" borderId="0"/>
    <xf numFmtId="0" fontId="18" fillId="0" borderId="0"/>
    <xf numFmtId="0" fontId="0" fillId="0" borderId="0">
      <alignment vertical="center"/>
    </xf>
    <xf numFmtId="0" fontId="54" fillId="0" borderId="0" applyNumberFormat="0" applyFill="0" applyBorder="0" applyAlignment="0" applyProtection="0">
      <alignment vertical="center"/>
    </xf>
    <xf numFmtId="0" fontId="54" fillId="0" borderId="0">
      <alignment vertical="center"/>
    </xf>
    <xf numFmtId="0" fontId="18" fillId="0" borderId="0"/>
    <xf numFmtId="0" fontId="18" fillId="0" borderId="0">
      <alignment vertical="center"/>
    </xf>
  </cellStyleXfs>
  <cellXfs count="170">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176" fontId="1" fillId="0" borderId="0" xfId="0" applyNumberFormat="1" applyFont="1" applyFill="1" applyBorder="1" applyAlignment="1">
      <alignment horizontal="center" vertical="center"/>
    </xf>
    <xf numFmtId="0" fontId="1" fillId="0" borderId="0" xfId="0" applyFo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2" fillId="0" borderId="0" xfId="0" applyNumberFormat="1" applyFont="1" applyFill="1" applyAlignment="1">
      <alignment horizontal="center" vertical="center"/>
    </xf>
    <xf numFmtId="176" fontId="3"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0" fontId="3" fillId="0" borderId="1" xfId="0" applyFont="1" applyFill="1" applyBorder="1" applyAlignment="1">
      <alignment vertical="center"/>
    </xf>
    <xf numFmtId="176" fontId="4" fillId="0" borderId="1" xfId="0" applyNumberFormat="1" applyFont="1" applyFill="1" applyBorder="1" applyAlignment="1">
      <alignment horizontal="center" vertical="center" wrapText="1"/>
    </xf>
    <xf numFmtId="0" fontId="6" fillId="0" borderId="0" xfId="0" applyFont="1" applyFill="1" applyAlignment="1">
      <alignment horizontal="center" vertical="center"/>
    </xf>
    <xf numFmtId="0" fontId="6" fillId="0" borderId="0" xfId="0" applyFont="1" applyFill="1">
      <alignment vertical="center"/>
    </xf>
    <xf numFmtId="0" fontId="6" fillId="2" borderId="0" xfId="0" applyFont="1" applyFill="1">
      <alignment vertical="center"/>
    </xf>
    <xf numFmtId="0" fontId="7" fillId="0" borderId="0" xfId="0" applyFont="1" applyFill="1">
      <alignment vertical="center"/>
    </xf>
    <xf numFmtId="176" fontId="6" fillId="0" borderId="0" xfId="0" applyNumberFormat="1" applyFont="1" applyFill="1">
      <alignment vertical="center"/>
    </xf>
    <xf numFmtId="0" fontId="8" fillId="0"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2" borderId="1" xfId="0" applyFont="1" applyFill="1" applyBorder="1" applyAlignment="1">
      <alignment horizontal="justify"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0"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lignment vertical="center"/>
    </xf>
    <xf numFmtId="0" fontId="9" fillId="2" borderId="1" xfId="0" applyFont="1" applyFill="1" applyBorder="1" applyAlignment="1">
      <alignment horizontal="center" vertical="center" wrapText="1"/>
    </xf>
    <xf numFmtId="176" fontId="9" fillId="2" borderId="1" xfId="0" applyNumberFormat="1" applyFont="1" applyFill="1" applyBorder="1" applyAlignment="1">
      <alignment horizontal="center" vertical="center" wrapText="1"/>
    </xf>
    <xf numFmtId="0" fontId="5" fillId="2" borderId="1" xfId="0" applyFont="1" applyFill="1" applyBorder="1">
      <alignment vertical="center"/>
    </xf>
    <xf numFmtId="176" fontId="10" fillId="0" borderId="1" xfId="0" applyNumberFormat="1" applyFont="1" applyFill="1" applyBorder="1" applyAlignment="1">
      <alignment horizontal="center" vertical="center"/>
    </xf>
    <xf numFmtId="0" fontId="10" fillId="0" borderId="1" xfId="0" applyFont="1" applyFill="1" applyBorder="1">
      <alignment vertical="center"/>
    </xf>
    <xf numFmtId="0" fontId="0" fillId="0" borderId="0" xfId="0" applyFill="1" applyBorder="1" applyAlignment="1">
      <alignment horizontal="center" vertical="center"/>
    </xf>
    <xf numFmtId="0" fontId="0" fillId="0" borderId="0" xfId="0" applyFill="1">
      <alignment vertical="center"/>
    </xf>
    <xf numFmtId="176" fontId="0" fillId="0" borderId="0" xfId="0" applyNumberFormat="1" applyAlignment="1">
      <alignment horizontal="center" vertical="center"/>
    </xf>
    <xf numFmtId="0" fontId="2" fillId="0" borderId="0" xfId="0" applyFont="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1" xfId="0" applyNumberFormat="1" applyFont="1" applyFill="1" applyBorder="1" applyAlignment="1">
      <alignment horizontal="center" vertical="center" wrapText="1"/>
    </xf>
    <xf numFmtId="0" fontId="11" fillId="0" borderId="1" xfId="57" applyNumberFormat="1" applyFont="1" applyFill="1" applyBorder="1" applyAlignment="1" applyProtection="1">
      <alignment horizontal="center" vertical="center" wrapText="1"/>
    </xf>
    <xf numFmtId="49" fontId="11" fillId="0" borderId="1" xfId="0" applyNumberFormat="1" applyFont="1" applyFill="1" applyBorder="1" applyAlignment="1">
      <alignment horizontal="left" vertical="center" wrapText="1"/>
    </xf>
    <xf numFmtId="0" fontId="11" fillId="0" borderId="1" xfId="57" applyNumberFormat="1" applyFont="1" applyFill="1" applyBorder="1" applyAlignment="1" applyProtection="1">
      <alignment horizontal="left" vertical="center" wrapText="1"/>
    </xf>
    <xf numFmtId="0" fontId="11"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shrinkToFit="1"/>
    </xf>
    <xf numFmtId="177" fontId="11"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2" fillId="0" borderId="2" xfId="0" applyFont="1" applyBorder="1" applyAlignment="1">
      <alignment horizontal="center" vertical="center"/>
    </xf>
    <xf numFmtId="176" fontId="11" fillId="0" borderId="1" xfId="0" applyNumberFormat="1" applyFont="1" applyFill="1" applyBorder="1" applyAlignment="1">
      <alignment horizontal="center" vertical="center"/>
    </xf>
    <xf numFmtId="176" fontId="3" fillId="0" borderId="1" xfId="0" applyNumberFormat="1" applyFont="1" applyBorder="1" applyAlignment="1">
      <alignment horizontal="center" vertical="center"/>
    </xf>
    <xf numFmtId="176" fontId="3" fillId="0" borderId="3" xfId="0" applyNumberFormat="1" applyFont="1" applyBorder="1" applyAlignment="1">
      <alignment horizontal="center" vertical="center"/>
    </xf>
    <xf numFmtId="0" fontId="6" fillId="0" borderId="0" xfId="0" applyFont="1" applyFill="1" applyBorder="1" applyAlignment="1">
      <alignment horizontal="center" vertical="center"/>
    </xf>
    <xf numFmtId="0" fontId="6" fillId="0" borderId="0" xfId="0" applyFont="1" applyAlignment="1">
      <alignment horizontal="center" vertical="center"/>
    </xf>
    <xf numFmtId="0" fontId="6" fillId="0" borderId="0" xfId="0" applyFont="1">
      <alignment vertical="center"/>
    </xf>
    <xf numFmtId="178" fontId="6" fillId="0" borderId="0" xfId="0" applyNumberFormat="1" applyFont="1">
      <alignment vertical="center"/>
    </xf>
    <xf numFmtId="176" fontId="6" fillId="0" borderId="0" xfId="0" applyNumberFormat="1" applyFont="1" applyAlignment="1">
      <alignment horizontal="center" vertical="center"/>
    </xf>
    <xf numFmtId="0" fontId="8" fillId="0" borderId="0" xfId="0" applyFont="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49" fontId="9"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1" xfId="56" applyNumberFormat="1" applyFont="1" applyFill="1" applyBorder="1" applyAlignment="1">
      <alignment horizontal="left" vertical="center" wrapText="1"/>
    </xf>
    <xf numFmtId="0" fontId="5" fillId="0" borderId="4" xfId="0" applyFont="1" applyFill="1" applyBorder="1" applyAlignment="1">
      <alignment horizontal="center" vertical="center"/>
    </xf>
    <xf numFmtId="0" fontId="10" fillId="0" borderId="4" xfId="0" applyFont="1" applyFill="1" applyBorder="1" applyAlignment="1">
      <alignment horizontal="center" vertical="center"/>
    </xf>
    <xf numFmtId="178" fontId="8" fillId="0" borderId="0" xfId="0" applyNumberFormat="1" applyFont="1" applyAlignment="1">
      <alignment horizontal="center" vertical="center"/>
    </xf>
    <xf numFmtId="176" fontId="8" fillId="0" borderId="0" xfId="0" applyNumberFormat="1" applyFont="1" applyAlignment="1">
      <alignment horizontal="center" vertical="center"/>
    </xf>
    <xf numFmtId="178" fontId="5" fillId="0" borderId="1" xfId="0" applyNumberFormat="1" applyFont="1" applyFill="1" applyBorder="1" applyAlignment="1">
      <alignment horizontal="center" vertical="center"/>
    </xf>
    <xf numFmtId="178" fontId="9" fillId="0" borderId="1" xfId="0" applyNumberFormat="1" applyFont="1" applyFill="1" applyBorder="1" applyAlignment="1">
      <alignment horizontal="center" vertical="center" wrapText="1" shrinkToFit="1"/>
    </xf>
    <xf numFmtId="176" fontId="5" fillId="0" borderId="3" xfId="0" applyNumberFormat="1" applyFont="1" applyBorder="1" applyAlignment="1">
      <alignment horizontal="center" vertical="center"/>
    </xf>
    <xf numFmtId="0" fontId="5" fillId="0" borderId="1" xfId="0" applyFont="1" applyBorder="1">
      <alignment vertical="center"/>
    </xf>
    <xf numFmtId="178" fontId="9"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xf>
    <xf numFmtId="176" fontId="12"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xf>
    <xf numFmtId="178" fontId="5" fillId="0" borderId="4" xfId="0" applyNumberFormat="1" applyFont="1" applyFill="1" applyBorder="1" applyAlignment="1">
      <alignment horizontal="center" vertical="center"/>
    </xf>
    <xf numFmtId="176" fontId="5" fillId="0" borderId="5"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6" fillId="0" borderId="0" xfId="0" applyFont="1" applyFill="1" applyAlignment="1">
      <alignment vertical="center" wrapText="1"/>
    </xf>
    <xf numFmtId="176" fontId="6" fillId="0" borderId="0" xfId="0" applyNumberFormat="1" applyFont="1" applyFill="1" applyAlignment="1">
      <alignment horizontal="center" vertical="center"/>
    </xf>
    <xf numFmtId="0" fontId="8" fillId="0" borderId="0" xfId="0" applyFont="1" applyFill="1" applyAlignment="1">
      <alignment horizontal="center" vertical="center" wrapText="1"/>
    </xf>
    <xf numFmtId="0" fontId="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top" wrapText="1"/>
    </xf>
    <xf numFmtId="0" fontId="9" fillId="0" borderId="1" xfId="0" applyFont="1" applyFill="1" applyBorder="1" applyAlignment="1" applyProtection="1">
      <alignment horizontal="center" vertical="center"/>
    </xf>
    <xf numFmtId="0" fontId="9" fillId="0" borderId="1" xfId="0" applyFont="1" applyFill="1" applyBorder="1" applyAlignment="1" applyProtection="1">
      <alignment horizontal="center" vertical="center" wrapText="1"/>
    </xf>
    <xf numFmtId="0" fontId="14" fillId="0" borderId="1" xfId="0" applyFont="1" applyFill="1" applyBorder="1" applyAlignment="1" applyProtection="1">
      <alignment horizontal="left" vertical="center" wrapText="1"/>
    </xf>
    <xf numFmtId="0" fontId="15" fillId="0" borderId="5" xfId="0" applyFont="1" applyFill="1" applyBorder="1" applyAlignment="1" applyProtection="1">
      <alignment horizontal="left" vertical="top" wrapText="1"/>
    </xf>
    <xf numFmtId="0" fontId="16" fillId="0" borderId="1" xfId="0" applyFont="1" applyFill="1" applyBorder="1" applyAlignment="1">
      <alignment horizontal="left" vertical="top" wrapText="1"/>
    </xf>
    <xf numFmtId="0" fontId="9" fillId="0" borderId="1" xfId="50" applyFont="1" applyFill="1" applyBorder="1" applyAlignment="1">
      <alignment horizontal="left" vertical="center" wrapText="1"/>
    </xf>
    <xf numFmtId="0" fontId="16" fillId="0" borderId="1" xfId="50" applyFont="1" applyFill="1" applyBorder="1" applyAlignment="1">
      <alignment horizontal="left" vertical="center" wrapText="1"/>
    </xf>
    <xf numFmtId="0" fontId="10" fillId="0" borderId="1" xfId="0" applyFont="1" applyFill="1" applyBorder="1" applyAlignment="1">
      <alignment horizontal="center" vertical="center" wrapText="1"/>
    </xf>
    <xf numFmtId="176" fontId="8" fillId="0" borderId="0" xfId="0" applyNumberFormat="1" applyFont="1" applyFill="1" applyAlignment="1">
      <alignment horizontal="center" vertical="center"/>
    </xf>
    <xf numFmtId="176" fontId="5" fillId="0" borderId="1"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176" fontId="9" fillId="0" borderId="1" xfId="0" applyNumberFormat="1" applyFont="1" applyFill="1" applyBorder="1" applyAlignment="1" applyProtection="1">
      <alignment horizontal="center" vertical="center" wrapText="1"/>
    </xf>
    <xf numFmtId="176" fontId="9" fillId="0" borderId="1" xfId="0" applyNumberFormat="1" applyFont="1" applyFill="1" applyBorder="1" applyAlignment="1" applyProtection="1">
      <alignment horizontal="center" vertical="center"/>
    </xf>
    <xf numFmtId="176" fontId="17" fillId="0" borderId="1" xfId="0" applyNumberFormat="1" applyFont="1" applyFill="1" applyBorder="1" applyAlignment="1" applyProtection="1">
      <alignment horizontal="center" vertical="center"/>
    </xf>
    <xf numFmtId="0" fontId="18" fillId="0" borderId="0" xfId="0" applyFont="1" applyFill="1" applyBorder="1" applyAlignment="1">
      <alignment horizontal="center"/>
    </xf>
    <xf numFmtId="0" fontId="19" fillId="0" borderId="0" xfId="0" applyFont="1" applyFill="1" applyBorder="1" applyAlignment="1">
      <alignment horizontal="center"/>
    </xf>
    <xf numFmtId="0" fontId="16" fillId="0" borderId="0" xfId="0" applyFont="1" applyFill="1" applyBorder="1" applyAlignment="1">
      <alignment vertical="center"/>
    </xf>
    <xf numFmtId="0" fontId="0" fillId="0" borderId="0" xfId="0" applyFill="1" applyBorder="1" applyAlignment="1">
      <alignment vertical="center"/>
    </xf>
    <xf numFmtId="176" fontId="0" fillId="0" borderId="0" xfId="0" applyNumberFormat="1" applyFill="1" applyBorder="1" applyAlignment="1">
      <alignment horizontal="center" vertical="center"/>
    </xf>
    <xf numFmtId="0" fontId="3" fillId="0" borderId="1" xfId="0" applyFont="1" applyFill="1" applyBorder="1" applyAlignment="1">
      <alignment horizontal="left" vertical="center"/>
    </xf>
    <xf numFmtId="0" fontId="9" fillId="0" borderId="1" xfId="49" applyNumberFormat="1" applyFont="1" applyFill="1" applyBorder="1" applyAlignment="1">
      <alignment horizontal="center" vertical="center"/>
    </xf>
    <xf numFmtId="0" fontId="17" fillId="0" borderId="1"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5" xfId="0" applyFont="1" applyFill="1" applyBorder="1" applyAlignment="1">
      <alignment horizontal="left" vertical="center" wrapText="1"/>
    </xf>
    <xf numFmtId="0" fontId="9" fillId="0" borderId="1" xfId="0" applyFont="1" applyFill="1" applyBorder="1" applyAlignment="1">
      <alignment horizontal="left" vertical="center"/>
    </xf>
    <xf numFmtId="0" fontId="9" fillId="0" borderId="7" xfId="0" applyFont="1" applyFill="1" applyBorder="1" applyAlignment="1">
      <alignment horizontal="left" vertical="center" wrapText="1"/>
    </xf>
    <xf numFmtId="179" fontId="9" fillId="0" borderId="1" xfId="49" applyNumberFormat="1" applyFont="1" applyFill="1" applyBorder="1" applyAlignment="1" applyProtection="1">
      <alignment horizontal="center" vertical="center"/>
    </xf>
    <xf numFmtId="0" fontId="20" fillId="0" borderId="1" xfId="0" applyFont="1" applyFill="1" applyBorder="1" applyAlignment="1">
      <alignment horizontal="center" vertical="center" wrapText="1"/>
    </xf>
    <xf numFmtId="176" fontId="21" fillId="0" borderId="8" xfId="0" applyNumberFormat="1" applyFont="1" applyFill="1" applyBorder="1" applyAlignment="1" applyProtection="1">
      <alignment horizontal="center" vertical="center"/>
    </xf>
    <xf numFmtId="0" fontId="9" fillId="0" borderId="8" xfId="0" applyNumberFormat="1" applyFont="1" applyFill="1" applyBorder="1" applyAlignment="1">
      <alignment horizontal="center"/>
    </xf>
    <xf numFmtId="176" fontId="21" fillId="0" borderId="9" xfId="0" applyNumberFormat="1" applyFont="1" applyFill="1" applyBorder="1" applyAlignment="1" applyProtection="1">
      <alignment horizontal="center" vertical="center"/>
    </xf>
    <xf numFmtId="0" fontId="9" fillId="0" borderId="9" xfId="0" applyNumberFormat="1" applyFont="1" applyFill="1" applyBorder="1" applyAlignment="1">
      <alignment horizontal="center"/>
    </xf>
    <xf numFmtId="176" fontId="21" fillId="0" borderId="1" xfId="0" applyNumberFormat="1" applyFont="1" applyFill="1" applyBorder="1" applyAlignment="1" applyProtection="1">
      <alignment horizontal="center" vertical="center"/>
    </xf>
    <xf numFmtId="176" fontId="22"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xf>
    <xf numFmtId="176" fontId="21" fillId="0" borderId="1" xfId="0" applyNumberFormat="1" applyFont="1" applyFill="1" applyBorder="1" applyAlignment="1" applyProtection="1">
      <alignment vertical="center"/>
    </xf>
    <xf numFmtId="0" fontId="23" fillId="0" borderId="1" xfId="0" applyFont="1" applyFill="1" applyBorder="1" applyAlignment="1">
      <alignment horizontal="center" vertical="center" wrapText="1"/>
    </xf>
    <xf numFmtId="176" fontId="9" fillId="0" borderId="1" xfId="49" applyNumberFormat="1" applyFont="1" applyFill="1" applyBorder="1" applyAlignment="1">
      <alignment horizontal="center" vertical="center"/>
    </xf>
    <xf numFmtId="0" fontId="23" fillId="0" borderId="1" xfId="0" applyNumberFormat="1" applyFont="1" applyFill="1" applyBorder="1" applyAlignment="1">
      <alignment horizontal="center" vertical="center"/>
    </xf>
    <xf numFmtId="0" fontId="24" fillId="0" borderId="1" xfId="0" applyFont="1" applyFill="1" applyBorder="1" applyAlignment="1">
      <alignment horizontal="center"/>
    </xf>
    <xf numFmtId="176" fontId="20" fillId="0" borderId="1" xfId="0" applyNumberFormat="1" applyFont="1" applyFill="1" applyBorder="1" applyAlignment="1">
      <alignment horizontal="center" vertical="center" wrapText="1"/>
    </xf>
    <xf numFmtId="176" fontId="25" fillId="0" borderId="1" xfId="49" applyNumberFormat="1" applyFont="1" applyFill="1" applyBorder="1" applyAlignment="1">
      <alignment horizontal="center" vertical="center"/>
    </xf>
    <xf numFmtId="0" fontId="9" fillId="0" borderId="1" xfId="0" applyFont="1" applyFill="1" applyBorder="1" applyAlignment="1"/>
    <xf numFmtId="0" fontId="18" fillId="0" borderId="0" xfId="0" applyNumberFormat="1" applyFont="1" applyFill="1" applyBorder="1" applyAlignment="1">
      <alignment horizontal="center"/>
    </xf>
    <xf numFmtId="0" fontId="16" fillId="0" borderId="0" xfId="0" applyFont="1" applyFill="1" applyBorder="1" applyAlignment="1"/>
    <xf numFmtId="0" fontId="26" fillId="0" borderId="0" xfId="0" applyFont="1" applyFill="1" applyBorder="1" applyAlignment="1">
      <alignment vertical="center"/>
    </xf>
    <xf numFmtId="0" fontId="26" fillId="0" borderId="0" xfId="0" applyFont="1" applyFill="1" applyBorder="1" applyAlignment="1">
      <alignment horizontal="center" vertical="center"/>
    </xf>
    <xf numFmtId="0" fontId="26" fillId="0" borderId="0" xfId="0" applyFont="1" applyFill="1" applyBorder="1" applyAlignment="1">
      <alignment horizontal="center" vertical="center" wrapText="1"/>
    </xf>
    <xf numFmtId="176" fontId="26" fillId="0" borderId="0" xfId="0" applyNumberFormat="1" applyFont="1" applyFill="1" applyBorder="1" applyAlignment="1">
      <alignment horizontal="center" vertical="center"/>
    </xf>
    <xf numFmtId="0" fontId="26" fillId="0" borderId="0" xfId="0" applyFont="1">
      <alignment vertical="center"/>
    </xf>
    <xf numFmtId="0" fontId="27" fillId="0" borderId="0" xfId="0" applyFont="1" applyFill="1" applyAlignment="1">
      <alignment horizontal="center" vertical="center"/>
    </xf>
    <xf numFmtId="0" fontId="27" fillId="0" borderId="0" xfId="0" applyFont="1" applyFill="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28" fillId="0" borderId="1"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176" fontId="27" fillId="0" borderId="0" xfId="0" applyNumberFormat="1" applyFont="1" applyFill="1" applyAlignment="1">
      <alignment horizontal="center" vertical="center"/>
    </xf>
    <xf numFmtId="176" fontId="26"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xf>
    <xf numFmtId="176" fontId="31" fillId="0" borderId="1" xfId="0" applyNumberFormat="1" applyFont="1" applyFill="1" applyBorder="1" applyAlignment="1" applyProtection="1">
      <alignment horizontal="center" vertical="center"/>
    </xf>
    <xf numFmtId="176" fontId="26" fillId="0" borderId="1" xfId="0" applyNumberFormat="1" applyFont="1" applyFill="1" applyBorder="1" applyAlignment="1">
      <alignment horizontal="center" vertical="center"/>
    </xf>
    <xf numFmtId="0" fontId="26" fillId="0" borderId="1" xfId="0" applyFont="1" applyFill="1" applyBorder="1" applyAlignment="1">
      <alignment horizontal="left" vertical="center"/>
    </xf>
    <xf numFmtId="176" fontId="27"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0" xfId="0" applyFont="1" applyFill="1" applyAlignment="1">
      <alignment vertical="center"/>
    </xf>
    <xf numFmtId="176" fontId="0" fillId="0" borderId="0" xfId="0" applyNumberFormat="1" applyFill="1" applyBorder="1" applyAlignment="1">
      <alignment vertical="center"/>
    </xf>
    <xf numFmtId="0" fontId="1" fillId="0" borderId="1" xfId="0" applyFont="1" applyFill="1" applyBorder="1" applyAlignment="1">
      <alignment horizontal="center"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176" fontId="1" fillId="0" borderId="1" xfId="0" applyNumberFormat="1" applyFont="1" applyFill="1" applyBorder="1" applyAlignment="1">
      <alignment horizontal="center" vertical="center"/>
    </xf>
    <xf numFmtId="0" fontId="1" fillId="0" borderId="5" xfId="0" applyFont="1" applyFill="1" applyBorder="1" applyAlignment="1">
      <alignment horizontal="left" vertical="center"/>
    </xf>
    <xf numFmtId="0" fontId="1" fillId="0" borderId="1" xfId="0" applyFont="1" applyFill="1" applyBorder="1" applyAlignment="1">
      <alignment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13;&#10;NA&#13;&#10;" xfId="49"/>
    <cellStyle name="常规_Sheet1" xfId="50"/>
    <cellStyle name="常规_Sheet3" xfId="51"/>
    <cellStyle name="样式 1" xfId="52"/>
    <cellStyle name="常规_Sheet2_1" xfId="53"/>
    <cellStyle name="常规_设备清单_20061024" xfId="54"/>
    <cellStyle name="常规 7" xfId="55"/>
    <cellStyle name="常规 4" xfId="56"/>
    <cellStyle name="常规 3" xfId="57"/>
    <cellStyle name="常规_方案一" xfId="58"/>
    <cellStyle name="常规_儋州拘留所101104" xfId="59"/>
    <cellStyle name="常规 2"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view="pageBreakPreview" zoomScaleNormal="100" workbookViewId="0">
      <selection activeCell="F11" sqref="F11"/>
    </sheetView>
  </sheetViews>
  <sheetFormatPr defaultColWidth="9" defaultRowHeight="14.25" outlineLevelCol="5"/>
  <cols>
    <col min="1" max="1" width="6.25833333333333" style="38" customWidth="1"/>
    <col min="2" max="2" width="20.8833333333333" style="38" customWidth="1"/>
    <col min="3" max="3" width="9.5" style="38" customWidth="1"/>
    <col min="4" max="4" width="11.25" style="38" customWidth="1"/>
    <col min="5" max="5" width="24.3333333333333" style="160" customWidth="1"/>
    <col min="6" max="6" width="60.225" style="109" customWidth="1"/>
    <col min="7" max="16384" width="9" style="109"/>
  </cols>
  <sheetData>
    <row r="1" ht="58" customHeight="1" spans="1:6">
      <c r="A1" s="5" t="s">
        <v>0</v>
      </c>
      <c r="B1" s="5"/>
      <c r="C1" s="5"/>
      <c r="D1" s="5"/>
      <c r="E1" s="5"/>
      <c r="F1" s="5"/>
    </row>
    <row r="2" s="38" customFormat="1" ht="35" customHeight="1" spans="1:6">
      <c r="A2" s="161" t="s">
        <v>1</v>
      </c>
      <c r="B2" s="161" t="s">
        <v>2</v>
      </c>
      <c r="C2" s="161" t="s">
        <v>3</v>
      </c>
      <c r="D2" s="161" t="s">
        <v>4</v>
      </c>
      <c r="E2" s="167" t="s">
        <v>5</v>
      </c>
      <c r="F2" s="161" t="s">
        <v>6</v>
      </c>
    </row>
    <row r="3" s="109" customFormat="1" ht="35" customHeight="1" spans="1:6">
      <c r="A3" s="161" t="s">
        <v>7</v>
      </c>
      <c r="B3" s="162" t="s">
        <v>8</v>
      </c>
      <c r="C3" s="163"/>
      <c r="D3" s="163"/>
      <c r="E3" s="163"/>
      <c r="F3" s="168"/>
    </row>
    <row r="4" s="109" customFormat="1" ht="35" customHeight="1" spans="1:6">
      <c r="A4" s="161">
        <v>1</v>
      </c>
      <c r="B4" s="161" t="s">
        <v>9</v>
      </c>
      <c r="C4" s="161" t="s">
        <v>10</v>
      </c>
      <c r="D4" s="161">
        <v>3</v>
      </c>
      <c r="E4" s="167">
        <v>0</v>
      </c>
      <c r="F4" s="169"/>
    </row>
    <row r="5" s="109" customFormat="1" ht="35" customHeight="1" spans="1:6">
      <c r="A5" s="161">
        <v>2</v>
      </c>
      <c r="B5" s="161" t="s">
        <v>11</v>
      </c>
      <c r="C5" s="161" t="s">
        <v>10</v>
      </c>
      <c r="D5" s="161">
        <v>4</v>
      </c>
      <c r="E5" s="167">
        <f>教室!G7</f>
        <v>0</v>
      </c>
      <c r="F5" s="169" t="s">
        <v>12</v>
      </c>
    </row>
    <row r="6" s="109" customFormat="1" ht="35" customHeight="1" spans="1:6">
      <c r="A6" s="161">
        <v>3</v>
      </c>
      <c r="B6" s="161" t="s">
        <v>13</v>
      </c>
      <c r="C6" s="161" t="s">
        <v>10</v>
      </c>
      <c r="D6" s="161">
        <v>1</v>
      </c>
      <c r="E6" s="167">
        <f>录播教室!G22</f>
        <v>0</v>
      </c>
      <c r="F6" s="169" t="s">
        <v>14</v>
      </c>
    </row>
    <row r="7" s="109" customFormat="1" ht="35" customHeight="1" spans="1:6">
      <c r="A7" s="161">
        <v>4</v>
      </c>
      <c r="B7" s="161" t="s">
        <v>15</v>
      </c>
      <c r="C7" s="161" t="s">
        <v>10</v>
      </c>
      <c r="D7" s="161">
        <v>1</v>
      </c>
      <c r="E7" s="167">
        <f>创客教室!G24</f>
        <v>0</v>
      </c>
      <c r="F7" s="169" t="s">
        <v>16</v>
      </c>
    </row>
    <row r="8" s="109" customFormat="1" ht="35" customHeight="1" spans="1:6">
      <c r="A8" s="161">
        <v>5</v>
      </c>
      <c r="B8" s="161" t="s">
        <v>17</v>
      </c>
      <c r="C8" s="161" t="s">
        <v>10</v>
      </c>
      <c r="D8" s="161">
        <v>1</v>
      </c>
      <c r="E8" s="167">
        <f>音乐!G25</f>
        <v>0</v>
      </c>
      <c r="F8" s="169" t="s">
        <v>18</v>
      </c>
    </row>
    <row r="9" s="109" customFormat="1" ht="35" customHeight="1" spans="1:6">
      <c r="A9" s="161">
        <v>6</v>
      </c>
      <c r="B9" s="161" t="s">
        <v>19</v>
      </c>
      <c r="C9" s="161" t="s">
        <v>10</v>
      </c>
      <c r="D9" s="161">
        <v>1</v>
      </c>
      <c r="E9" s="167">
        <f>美术!G20</f>
        <v>0</v>
      </c>
      <c r="F9" s="169" t="s">
        <v>20</v>
      </c>
    </row>
    <row r="10" s="109" customFormat="1" ht="35" customHeight="1" spans="1:6">
      <c r="A10" s="161">
        <v>7</v>
      </c>
      <c r="B10" s="161" t="s">
        <v>21</v>
      </c>
      <c r="C10" s="161" t="s">
        <v>10</v>
      </c>
      <c r="D10" s="161">
        <v>2</v>
      </c>
      <c r="E10" s="167">
        <f>心理室!G12</f>
        <v>0</v>
      </c>
      <c r="F10" s="169" t="s">
        <v>22</v>
      </c>
    </row>
    <row r="11" s="109" customFormat="1" ht="35" customHeight="1" spans="1:6">
      <c r="A11" s="161">
        <v>8</v>
      </c>
      <c r="B11" s="161" t="s">
        <v>23</v>
      </c>
      <c r="C11" s="161" t="s">
        <v>10</v>
      </c>
      <c r="D11" s="161">
        <v>1</v>
      </c>
      <c r="E11" s="167">
        <f>窗帘、防盗网!G8</f>
        <v>0</v>
      </c>
      <c r="F11" s="169" t="s">
        <v>24</v>
      </c>
    </row>
    <row r="12" s="109" customFormat="1" ht="35" customHeight="1" spans="1:6">
      <c r="A12" s="164" t="s">
        <v>25</v>
      </c>
      <c r="B12" s="165"/>
      <c r="C12" s="165"/>
      <c r="D12" s="166"/>
      <c r="E12" s="167">
        <f>SUM(E4:E11)</f>
        <v>0</v>
      </c>
      <c r="F12" s="169"/>
    </row>
    <row r="14" s="109" customFormat="1" spans="1:5">
      <c r="A14" s="38"/>
      <c r="B14" s="38"/>
      <c r="C14" s="38"/>
      <c r="D14" s="38"/>
      <c r="E14" s="160"/>
    </row>
    <row r="15" s="109" customFormat="1" spans="1:5">
      <c r="A15" s="38"/>
      <c r="B15" s="38"/>
      <c r="C15" s="38"/>
      <c r="D15" s="38"/>
      <c r="E15" s="160"/>
    </row>
    <row r="20" s="109" customFormat="1" spans="1:5">
      <c r="A20" s="38"/>
      <c r="B20" s="38"/>
      <c r="C20" s="38"/>
      <c r="D20" s="38"/>
      <c r="E20" s="160"/>
    </row>
    <row r="22" s="109" customFormat="1" spans="1:5">
      <c r="A22" s="38"/>
      <c r="B22" s="38"/>
      <c r="C22" s="38"/>
      <c r="D22" s="38"/>
      <c r="E22" s="160"/>
    </row>
  </sheetData>
  <mergeCells count="3">
    <mergeCell ref="A1:F1"/>
    <mergeCell ref="B3:F3"/>
    <mergeCell ref="A12:D12"/>
  </mergeCells>
  <pageMargins left="0.944444444444444" right="0.472222222222222" top="0.747916666666667"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
  <sheetViews>
    <sheetView view="pageBreakPreview" zoomScale="85" zoomScaleNormal="100" workbookViewId="0">
      <selection activeCell="F3" sqref="F3"/>
    </sheetView>
  </sheetViews>
  <sheetFormatPr defaultColWidth="9" defaultRowHeight="12.75" outlineLevelRow="6"/>
  <cols>
    <col min="1" max="1" width="4.56666666666667" style="139" customWidth="1"/>
    <col min="2" max="2" width="12.0333333333333" style="140" customWidth="1"/>
    <col min="3" max="3" width="92.8166666666667" style="138" customWidth="1"/>
    <col min="4" max="4" width="5.49166666666667" style="139" customWidth="1"/>
    <col min="5" max="5" width="7.63333333333333" style="139" customWidth="1"/>
    <col min="6" max="6" width="9.01666666666667" style="141" customWidth="1"/>
    <col min="7" max="7" width="14.1083333333333" style="141" customWidth="1"/>
    <col min="8" max="8" width="21.25" style="138" customWidth="1"/>
    <col min="9" max="9" width="28.6166666666667" style="138" customWidth="1"/>
    <col min="10" max="16383" width="9" style="138"/>
    <col min="16384" max="16384" width="9" style="142"/>
  </cols>
  <sheetData>
    <row r="1" ht="51" customHeight="1" spans="1:8">
      <c r="A1" s="143" t="s">
        <v>26</v>
      </c>
      <c r="B1" s="144"/>
      <c r="C1" s="143"/>
      <c r="D1" s="143"/>
      <c r="E1" s="143"/>
      <c r="F1" s="151"/>
      <c r="G1" s="151"/>
      <c r="H1" s="143"/>
    </row>
    <row r="2" s="138" customFormat="1" ht="33" customHeight="1" spans="1:8">
      <c r="A2" s="145" t="s">
        <v>1</v>
      </c>
      <c r="B2" s="145" t="s">
        <v>27</v>
      </c>
      <c r="C2" s="145" t="s">
        <v>28</v>
      </c>
      <c r="D2" s="145" t="s">
        <v>3</v>
      </c>
      <c r="E2" s="145" t="s">
        <v>4</v>
      </c>
      <c r="F2" s="152" t="s">
        <v>29</v>
      </c>
      <c r="G2" s="152" t="s">
        <v>30</v>
      </c>
      <c r="H2" s="145" t="s">
        <v>6</v>
      </c>
    </row>
    <row r="3" s="138" customFormat="1" ht="51" spans="1:16384">
      <c r="A3" s="145">
        <v>1</v>
      </c>
      <c r="B3" s="146" t="s">
        <v>31</v>
      </c>
      <c r="C3" s="147" t="s">
        <v>32</v>
      </c>
      <c r="D3" s="148" t="s">
        <v>33</v>
      </c>
      <c r="E3" s="153">
        <v>1</v>
      </c>
      <c r="F3" s="154"/>
      <c r="G3" s="155"/>
      <c r="H3" s="156"/>
      <c r="XFD3" s="159"/>
    </row>
    <row r="4" s="138" customFormat="1" ht="144" spans="1:16384">
      <c r="A4" s="145">
        <v>2</v>
      </c>
      <c r="B4" s="146" t="s">
        <v>34</v>
      </c>
      <c r="C4" s="149" t="s">
        <v>35</v>
      </c>
      <c r="D4" s="148" t="s">
        <v>36</v>
      </c>
      <c r="E4" s="153">
        <v>117</v>
      </c>
      <c r="F4" s="155"/>
      <c r="G4" s="155"/>
      <c r="H4" s="156"/>
      <c r="XFD4" s="159"/>
    </row>
    <row r="5" s="138" customFormat="1" ht="151" customHeight="1" spans="1:16384">
      <c r="A5" s="145">
        <v>3</v>
      </c>
      <c r="B5" s="146" t="s">
        <v>37</v>
      </c>
      <c r="C5" s="149" t="s">
        <v>38</v>
      </c>
      <c r="D5" s="148" t="s">
        <v>36</v>
      </c>
      <c r="E5" s="153">
        <v>39</v>
      </c>
      <c r="F5" s="155"/>
      <c r="G5" s="155"/>
      <c r="H5" s="156"/>
      <c r="XFD5" s="159"/>
    </row>
    <row r="6" s="138" customFormat="1" ht="145" customHeight="1" spans="1:16384">
      <c r="A6" s="145">
        <v>4</v>
      </c>
      <c r="B6" s="145" t="s">
        <v>39</v>
      </c>
      <c r="C6" s="149" t="s">
        <v>40</v>
      </c>
      <c r="D6" s="148" t="s">
        <v>41</v>
      </c>
      <c r="E6" s="153">
        <v>10</v>
      </c>
      <c r="F6" s="155"/>
      <c r="G6" s="155"/>
      <c r="H6" s="156"/>
      <c r="XFD6" s="159"/>
    </row>
    <row r="7" s="138" customFormat="1" ht="28" customHeight="1" spans="1:16384">
      <c r="A7" s="150" t="s">
        <v>42</v>
      </c>
      <c r="B7" s="150"/>
      <c r="C7" s="150"/>
      <c r="D7" s="150"/>
      <c r="E7" s="150"/>
      <c r="F7" s="157"/>
      <c r="G7" s="152">
        <f>SUM(G3:G6)</f>
        <v>0</v>
      </c>
      <c r="H7" s="158"/>
      <c r="XFD7" s="142"/>
    </row>
  </sheetData>
  <mergeCells count="2">
    <mergeCell ref="A1:H1"/>
    <mergeCell ref="A7:F7"/>
  </mergeCells>
  <pageMargins left="0.354166666666667" right="0.196527777777778" top="0.236111111111111" bottom="0.196527777777778" header="0.354166666666667" footer="0.196527777777778"/>
  <pageSetup paperSize="9" scale="8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H22"/>
  <sheetViews>
    <sheetView view="pageBreakPreview" zoomScaleNormal="100" workbookViewId="0">
      <selection activeCell="G4" sqref="G4:G5"/>
    </sheetView>
  </sheetViews>
  <sheetFormatPr defaultColWidth="8.89166666666667" defaultRowHeight="14.25"/>
  <cols>
    <col min="1" max="1" width="6.30833333333333" style="38" customWidth="1"/>
    <col min="2" max="2" width="13.775" style="38" customWidth="1"/>
    <col min="3" max="3" width="63.5083333333333" style="109" customWidth="1"/>
    <col min="4" max="4" width="6.03333333333333" style="38" customWidth="1"/>
    <col min="5" max="5" width="7.25" style="38" customWidth="1"/>
    <col min="6" max="6" width="15.4416666666667" style="110" customWidth="1"/>
    <col min="7" max="7" width="13.8833333333333" style="110" customWidth="1"/>
    <col min="8" max="8" width="24.8333333333333" style="109" customWidth="1"/>
    <col min="9" max="16384" width="8.89166666666667" style="109"/>
  </cols>
  <sheetData>
    <row r="1" ht="39" customHeight="1" spans="1:8">
      <c r="A1" s="5" t="s">
        <v>43</v>
      </c>
      <c r="B1" s="5"/>
      <c r="C1" s="5"/>
      <c r="D1" s="5"/>
      <c r="E1" s="5"/>
      <c r="F1" s="10"/>
      <c r="G1" s="10"/>
      <c r="H1" s="5"/>
    </row>
    <row r="2" s="38" customFormat="1" ht="25" customHeight="1" spans="1:8">
      <c r="A2" s="8" t="s">
        <v>1</v>
      </c>
      <c r="B2" s="6" t="s">
        <v>27</v>
      </c>
      <c r="C2" s="6" t="s">
        <v>28</v>
      </c>
      <c r="D2" s="8" t="s">
        <v>3</v>
      </c>
      <c r="E2" s="8" t="s">
        <v>4</v>
      </c>
      <c r="F2" s="13" t="s">
        <v>29</v>
      </c>
      <c r="G2" s="13" t="s">
        <v>30</v>
      </c>
      <c r="H2" s="8" t="s">
        <v>6</v>
      </c>
    </row>
    <row r="3" s="38" customFormat="1" ht="25" customHeight="1" spans="1:8">
      <c r="A3" s="111" t="s">
        <v>44</v>
      </c>
      <c r="B3" s="111"/>
      <c r="C3" s="111"/>
      <c r="D3" s="8"/>
      <c r="E3" s="8"/>
      <c r="F3" s="13"/>
      <c r="G3" s="13"/>
      <c r="H3" s="111"/>
    </row>
    <row r="4" s="106" customFormat="1" ht="357" spans="1:242">
      <c r="A4" s="112">
        <v>1</v>
      </c>
      <c r="B4" s="113" t="s">
        <v>45</v>
      </c>
      <c r="C4" s="114" t="s">
        <v>46</v>
      </c>
      <c r="D4" s="115" t="s">
        <v>33</v>
      </c>
      <c r="E4" s="69">
        <v>1</v>
      </c>
      <c r="F4" s="121"/>
      <c r="G4" s="121"/>
      <c r="H4" s="122"/>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c r="EY4" s="136"/>
      <c r="EZ4" s="136"/>
      <c r="FA4" s="136"/>
      <c r="FB4" s="136"/>
      <c r="FC4" s="136"/>
      <c r="FD4" s="136"/>
      <c r="FE4" s="136"/>
      <c r="FF4" s="136"/>
      <c r="FG4" s="136"/>
      <c r="FH4" s="136"/>
      <c r="FI4" s="136"/>
      <c r="FJ4" s="136"/>
      <c r="FK4" s="136"/>
      <c r="FL4" s="136"/>
      <c r="FM4" s="136"/>
      <c r="FN4" s="136"/>
      <c r="FO4" s="136"/>
      <c r="FP4" s="136"/>
      <c r="FQ4" s="136"/>
      <c r="FR4" s="136"/>
      <c r="FS4" s="136"/>
      <c r="FT4" s="136"/>
      <c r="FU4" s="136"/>
      <c r="FV4" s="136"/>
      <c r="FW4" s="136"/>
      <c r="FX4" s="136"/>
      <c r="FY4" s="136"/>
      <c r="FZ4" s="136"/>
      <c r="GA4" s="136"/>
      <c r="GB4" s="136"/>
      <c r="GC4" s="136"/>
      <c r="GD4" s="136"/>
      <c r="GE4" s="136"/>
      <c r="GF4" s="136"/>
      <c r="GG4" s="136"/>
      <c r="GH4" s="136"/>
      <c r="GI4" s="136"/>
      <c r="GJ4" s="136"/>
      <c r="GK4" s="136"/>
      <c r="GL4" s="136"/>
      <c r="GM4" s="136"/>
      <c r="GN4" s="136"/>
      <c r="GO4" s="136"/>
      <c r="GP4" s="136"/>
      <c r="GQ4" s="136"/>
      <c r="GR4" s="136"/>
      <c r="GS4" s="136"/>
      <c r="GT4" s="136"/>
      <c r="GU4" s="136"/>
      <c r="GV4" s="136"/>
      <c r="GW4" s="136"/>
      <c r="GX4" s="136"/>
      <c r="GY4" s="136"/>
      <c r="GZ4" s="136"/>
      <c r="HA4" s="136"/>
      <c r="HB4" s="136"/>
      <c r="HC4" s="136"/>
      <c r="HD4" s="136"/>
      <c r="HE4" s="136"/>
      <c r="HF4" s="136"/>
      <c r="HG4" s="136"/>
      <c r="HH4" s="136"/>
      <c r="HI4" s="136"/>
      <c r="HJ4" s="136"/>
      <c r="HK4" s="136"/>
      <c r="HL4" s="136"/>
      <c r="HM4" s="136"/>
      <c r="HN4" s="136"/>
      <c r="HO4" s="136"/>
      <c r="HP4" s="136"/>
      <c r="HQ4" s="136"/>
      <c r="HR4" s="136"/>
      <c r="HS4" s="136"/>
      <c r="HT4" s="136"/>
      <c r="HU4" s="136"/>
      <c r="HV4" s="136"/>
      <c r="HW4" s="136"/>
      <c r="HX4" s="136"/>
      <c r="HY4" s="136"/>
      <c r="HZ4" s="136"/>
      <c r="IA4" s="136"/>
      <c r="IB4" s="136"/>
      <c r="IC4" s="136"/>
      <c r="ID4" s="136"/>
      <c r="IE4" s="136"/>
      <c r="IF4" s="136"/>
      <c r="IG4" s="136"/>
      <c r="IH4" s="136"/>
    </row>
    <row r="5" s="106" customFormat="1" ht="72" customHeight="1" spans="1:242">
      <c r="A5" s="112">
        <v>2</v>
      </c>
      <c r="B5" s="113" t="s">
        <v>47</v>
      </c>
      <c r="C5" s="116" t="s">
        <v>48</v>
      </c>
      <c r="D5" s="115" t="s">
        <v>41</v>
      </c>
      <c r="E5" s="69">
        <v>1</v>
      </c>
      <c r="F5" s="123"/>
      <c r="G5" s="123"/>
      <c r="H5" s="124"/>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6"/>
      <c r="DD5" s="136"/>
      <c r="DE5" s="136"/>
      <c r="DF5" s="136"/>
      <c r="DG5" s="136"/>
      <c r="DH5" s="136"/>
      <c r="DI5" s="136"/>
      <c r="DJ5" s="136"/>
      <c r="DK5" s="136"/>
      <c r="DL5" s="136"/>
      <c r="DM5" s="136"/>
      <c r="DN5" s="136"/>
      <c r="DO5" s="136"/>
      <c r="DP5" s="136"/>
      <c r="DQ5" s="136"/>
      <c r="DR5" s="136"/>
      <c r="DS5" s="136"/>
      <c r="DT5" s="136"/>
      <c r="DU5" s="136"/>
      <c r="DV5" s="136"/>
      <c r="DW5" s="136"/>
      <c r="DX5" s="136"/>
      <c r="DY5" s="136"/>
      <c r="DZ5" s="136"/>
      <c r="EA5" s="136"/>
      <c r="EB5" s="136"/>
      <c r="EC5" s="136"/>
      <c r="ED5" s="136"/>
      <c r="EE5" s="136"/>
      <c r="EF5" s="136"/>
      <c r="EG5" s="136"/>
      <c r="EH5" s="136"/>
      <c r="EI5" s="136"/>
      <c r="EJ5" s="136"/>
      <c r="EK5" s="136"/>
      <c r="EL5" s="136"/>
      <c r="EM5" s="136"/>
      <c r="EN5" s="136"/>
      <c r="EO5" s="136"/>
      <c r="EP5" s="136"/>
      <c r="EQ5" s="136"/>
      <c r="ER5" s="136"/>
      <c r="ES5" s="136"/>
      <c r="ET5" s="136"/>
      <c r="EU5" s="136"/>
      <c r="EV5" s="136"/>
      <c r="EW5" s="136"/>
      <c r="EX5" s="136"/>
      <c r="EY5" s="136"/>
      <c r="EZ5" s="136"/>
      <c r="FA5" s="136"/>
      <c r="FB5" s="136"/>
      <c r="FC5" s="136"/>
      <c r="FD5" s="136"/>
      <c r="FE5" s="136"/>
      <c r="FF5" s="136"/>
      <c r="FG5" s="136"/>
      <c r="FH5" s="136"/>
      <c r="FI5" s="136"/>
      <c r="FJ5" s="136"/>
      <c r="FK5" s="136"/>
      <c r="FL5" s="136"/>
      <c r="FM5" s="136"/>
      <c r="FN5" s="136"/>
      <c r="FO5" s="136"/>
      <c r="FP5" s="136"/>
      <c r="FQ5" s="136"/>
      <c r="FR5" s="136"/>
      <c r="FS5" s="136"/>
      <c r="FT5" s="136"/>
      <c r="FU5" s="136"/>
      <c r="FV5" s="136"/>
      <c r="FW5" s="136"/>
      <c r="FX5" s="136"/>
      <c r="FY5" s="136"/>
      <c r="FZ5" s="136"/>
      <c r="GA5" s="136"/>
      <c r="GB5" s="136"/>
      <c r="GC5" s="136"/>
      <c r="GD5" s="136"/>
      <c r="GE5" s="136"/>
      <c r="GF5" s="136"/>
      <c r="GG5" s="136"/>
      <c r="GH5" s="136"/>
      <c r="GI5" s="136"/>
      <c r="GJ5" s="136"/>
      <c r="GK5" s="136"/>
      <c r="GL5" s="136"/>
      <c r="GM5" s="136"/>
      <c r="GN5" s="136"/>
      <c r="GO5" s="136"/>
      <c r="GP5" s="136"/>
      <c r="GQ5" s="136"/>
      <c r="GR5" s="136"/>
      <c r="GS5" s="136"/>
      <c r="GT5" s="136"/>
      <c r="GU5" s="136"/>
      <c r="GV5" s="136"/>
      <c r="GW5" s="136"/>
      <c r="GX5" s="136"/>
      <c r="GY5" s="136"/>
      <c r="GZ5" s="136"/>
      <c r="HA5" s="136"/>
      <c r="HB5" s="136"/>
      <c r="HC5" s="136"/>
      <c r="HD5" s="136"/>
      <c r="HE5" s="136"/>
      <c r="HF5" s="136"/>
      <c r="HG5" s="136"/>
      <c r="HH5" s="136"/>
      <c r="HI5" s="136"/>
      <c r="HJ5" s="136"/>
      <c r="HK5" s="136"/>
      <c r="HL5" s="136"/>
      <c r="HM5" s="136"/>
      <c r="HN5" s="136"/>
      <c r="HO5" s="136"/>
      <c r="HP5" s="136"/>
      <c r="HQ5" s="136"/>
      <c r="HR5" s="136"/>
      <c r="HS5" s="136"/>
      <c r="HT5" s="136"/>
      <c r="HU5" s="136"/>
      <c r="HV5" s="136"/>
      <c r="HW5" s="136"/>
      <c r="HX5" s="136"/>
      <c r="HY5" s="136"/>
      <c r="HZ5" s="136"/>
      <c r="IA5" s="136"/>
      <c r="IB5" s="136"/>
      <c r="IC5" s="136"/>
      <c r="ID5" s="136"/>
      <c r="IE5" s="136"/>
      <c r="IF5" s="136"/>
      <c r="IG5" s="136"/>
      <c r="IH5" s="136"/>
    </row>
    <row r="6" s="106" customFormat="1" ht="63" spans="1:242">
      <c r="A6" s="112">
        <v>3</v>
      </c>
      <c r="B6" s="113" t="s">
        <v>49</v>
      </c>
      <c r="C6" s="116" t="s">
        <v>50</v>
      </c>
      <c r="D6" s="115" t="s">
        <v>33</v>
      </c>
      <c r="E6" s="69">
        <v>1</v>
      </c>
      <c r="F6" s="125"/>
      <c r="G6" s="126"/>
      <c r="H6" s="127"/>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136"/>
      <c r="GZ6" s="136"/>
      <c r="HA6" s="136"/>
      <c r="HB6" s="136"/>
      <c r="HC6" s="136"/>
      <c r="HD6" s="136"/>
      <c r="HE6" s="136"/>
      <c r="HF6" s="136"/>
      <c r="HG6" s="136"/>
      <c r="HH6" s="136"/>
      <c r="HI6" s="136"/>
      <c r="HJ6" s="136"/>
      <c r="HK6" s="136"/>
      <c r="HL6" s="136"/>
      <c r="HM6" s="136"/>
      <c r="HN6" s="136"/>
      <c r="HO6" s="136"/>
      <c r="HP6" s="136"/>
      <c r="HQ6" s="136"/>
      <c r="HR6" s="136"/>
      <c r="HS6" s="136"/>
      <c r="HT6" s="136"/>
      <c r="HU6" s="136"/>
      <c r="HV6" s="136"/>
      <c r="HW6" s="136"/>
      <c r="HX6" s="136"/>
      <c r="HY6" s="136"/>
      <c r="HZ6" s="136"/>
      <c r="IA6" s="136"/>
      <c r="IB6" s="136"/>
      <c r="IC6" s="136"/>
      <c r="ID6" s="136"/>
      <c r="IE6" s="136"/>
      <c r="IF6" s="136"/>
      <c r="IG6" s="136"/>
      <c r="IH6" s="136"/>
    </row>
    <row r="7" s="106" customFormat="1" ht="105" spans="1:242">
      <c r="A7" s="112">
        <v>4</v>
      </c>
      <c r="B7" s="113" t="s">
        <v>51</v>
      </c>
      <c r="C7" s="116" t="s">
        <v>52</v>
      </c>
      <c r="D7" s="115" t="s">
        <v>33</v>
      </c>
      <c r="E7" s="69">
        <v>3</v>
      </c>
      <c r="F7" s="128"/>
      <c r="G7" s="128"/>
      <c r="H7" s="122"/>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6"/>
      <c r="EG7" s="136"/>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6"/>
      <c r="FZ7" s="136"/>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6"/>
      <c r="HS7" s="136"/>
      <c r="HT7" s="136"/>
      <c r="HU7" s="136"/>
      <c r="HV7" s="136"/>
      <c r="HW7" s="136"/>
      <c r="HX7" s="136"/>
      <c r="HY7" s="136"/>
      <c r="HZ7" s="136"/>
      <c r="IA7" s="136"/>
      <c r="IB7" s="136"/>
      <c r="IC7" s="136"/>
      <c r="ID7" s="136"/>
      <c r="IE7" s="136"/>
      <c r="IF7" s="136"/>
      <c r="IG7" s="136"/>
      <c r="IH7" s="136"/>
    </row>
    <row r="8" s="106" customFormat="1" ht="52.5" spans="1:242">
      <c r="A8" s="112">
        <v>5</v>
      </c>
      <c r="B8" s="113" t="s">
        <v>53</v>
      </c>
      <c r="C8" s="116" t="s">
        <v>54</v>
      </c>
      <c r="D8" s="115" t="s">
        <v>41</v>
      </c>
      <c r="E8" s="69">
        <v>3</v>
      </c>
      <c r="F8" s="128"/>
      <c r="G8" s="128"/>
      <c r="H8" s="124"/>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c r="DS8" s="136"/>
      <c r="DT8" s="136"/>
      <c r="DU8" s="136"/>
      <c r="DV8" s="136"/>
      <c r="DW8" s="136"/>
      <c r="DX8" s="136"/>
      <c r="DY8" s="136"/>
      <c r="DZ8" s="136"/>
      <c r="EA8" s="136"/>
      <c r="EB8" s="136"/>
      <c r="EC8" s="136"/>
      <c r="ED8" s="136"/>
      <c r="EE8" s="136"/>
      <c r="EF8" s="136"/>
      <c r="EG8" s="136"/>
      <c r="EH8" s="136"/>
      <c r="EI8" s="136"/>
      <c r="EJ8" s="136"/>
      <c r="EK8" s="136"/>
      <c r="EL8" s="136"/>
      <c r="EM8" s="136"/>
      <c r="EN8" s="136"/>
      <c r="EO8" s="136"/>
      <c r="EP8" s="136"/>
      <c r="EQ8" s="136"/>
      <c r="ER8" s="136"/>
      <c r="ES8" s="136"/>
      <c r="ET8" s="136"/>
      <c r="EU8" s="136"/>
      <c r="EV8" s="136"/>
      <c r="EW8" s="136"/>
      <c r="EX8" s="136"/>
      <c r="EY8" s="136"/>
      <c r="EZ8" s="136"/>
      <c r="FA8" s="136"/>
      <c r="FB8" s="136"/>
      <c r="FC8" s="136"/>
      <c r="FD8" s="136"/>
      <c r="FE8" s="136"/>
      <c r="FF8" s="136"/>
      <c r="FG8" s="136"/>
      <c r="FH8" s="136"/>
      <c r="FI8" s="136"/>
      <c r="FJ8" s="136"/>
      <c r="FK8" s="136"/>
      <c r="FL8" s="136"/>
      <c r="FM8" s="136"/>
      <c r="FN8" s="136"/>
      <c r="FO8" s="136"/>
      <c r="FP8" s="136"/>
      <c r="FQ8" s="136"/>
      <c r="FR8" s="136"/>
      <c r="FS8" s="136"/>
      <c r="FT8" s="136"/>
      <c r="FU8" s="136"/>
      <c r="FV8" s="136"/>
      <c r="FW8" s="136"/>
      <c r="FX8" s="136"/>
      <c r="FY8" s="136"/>
      <c r="FZ8" s="136"/>
      <c r="GA8" s="136"/>
      <c r="GB8" s="136"/>
      <c r="GC8" s="136"/>
      <c r="GD8" s="136"/>
      <c r="GE8" s="136"/>
      <c r="GF8" s="136"/>
      <c r="GG8" s="136"/>
      <c r="GH8" s="136"/>
      <c r="GI8" s="136"/>
      <c r="GJ8" s="136"/>
      <c r="GK8" s="136"/>
      <c r="GL8" s="136"/>
      <c r="GM8" s="136"/>
      <c r="GN8" s="136"/>
      <c r="GO8" s="136"/>
      <c r="GP8" s="136"/>
      <c r="GQ8" s="136"/>
      <c r="GR8" s="136"/>
      <c r="GS8" s="136"/>
      <c r="GT8" s="136"/>
      <c r="GU8" s="136"/>
      <c r="GV8" s="136"/>
      <c r="GW8" s="136"/>
      <c r="GX8" s="136"/>
      <c r="GY8" s="136"/>
      <c r="GZ8" s="136"/>
      <c r="HA8" s="136"/>
      <c r="HB8" s="136"/>
      <c r="HC8" s="136"/>
      <c r="HD8" s="136"/>
      <c r="HE8" s="136"/>
      <c r="HF8" s="136"/>
      <c r="HG8" s="136"/>
      <c r="HH8" s="136"/>
      <c r="HI8" s="136"/>
      <c r="HJ8" s="136"/>
      <c r="HK8" s="136"/>
      <c r="HL8" s="136"/>
      <c r="HM8" s="136"/>
      <c r="HN8" s="136"/>
      <c r="HO8" s="136"/>
      <c r="HP8" s="136"/>
      <c r="HQ8" s="136"/>
      <c r="HR8" s="136"/>
      <c r="HS8" s="136"/>
      <c r="HT8" s="136"/>
      <c r="HU8" s="136"/>
      <c r="HV8" s="136"/>
      <c r="HW8" s="136"/>
      <c r="HX8" s="136"/>
      <c r="HY8" s="136"/>
      <c r="HZ8" s="136"/>
      <c r="IA8" s="136"/>
      <c r="IB8" s="136"/>
      <c r="IC8" s="136"/>
      <c r="ID8" s="136"/>
      <c r="IE8" s="136"/>
      <c r="IF8" s="136"/>
      <c r="IG8" s="136"/>
      <c r="IH8" s="136"/>
    </row>
    <row r="9" s="106" customFormat="1" ht="126" spans="1:242">
      <c r="A9" s="112">
        <v>6</v>
      </c>
      <c r="B9" s="113" t="s">
        <v>55</v>
      </c>
      <c r="C9" s="116" t="s">
        <v>56</v>
      </c>
      <c r="D9" s="115" t="s">
        <v>33</v>
      </c>
      <c r="E9" s="69">
        <v>1</v>
      </c>
      <c r="F9" s="125"/>
      <c r="G9" s="126"/>
      <c r="H9" s="127"/>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6"/>
      <c r="FZ9" s="136"/>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6"/>
      <c r="HS9" s="136"/>
      <c r="HT9" s="136"/>
      <c r="HU9" s="136"/>
      <c r="HV9" s="136"/>
      <c r="HW9" s="136"/>
      <c r="HX9" s="136"/>
      <c r="HY9" s="136"/>
      <c r="HZ9" s="136"/>
      <c r="IA9" s="136"/>
      <c r="IB9" s="136"/>
      <c r="IC9" s="136"/>
      <c r="ID9" s="136"/>
      <c r="IE9" s="136"/>
      <c r="IF9" s="136"/>
      <c r="IG9" s="136"/>
      <c r="IH9" s="136"/>
    </row>
    <row r="10" s="106" customFormat="1" ht="126" spans="1:242">
      <c r="A10" s="112">
        <v>7</v>
      </c>
      <c r="B10" s="113" t="s">
        <v>57</v>
      </c>
      <c r="C10" s="116" t="s">
        <v>58</v>
      </c>
      <c r="D10" s="115" t="s">
        <v>33</v>
      </c>
      <c r="E10" s="69">
        <v>1</v>
      </c>
      <c r="F10" s="125"/>
      <c r="G10" s="126"/>
      <c r="H10" s="127"/>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36"/>
      <c r="DV10" s="136"/>
      <c r="DW10" s="136"/>
      <c r="DX10" s="136"/>
      <c r="DY10" s="136"/>
      <c r="DZ10" s="136"/>
      <c r="EA10" s="136"/>
      <c r="EB10" s="136"/>
      <c r="EC10" s="136"/>
      <c r="ED10" s="136"/>
      <c r="EE10" s="136"/>
      <c r="EF10" s="136"/>
      <c r="EG10" s="136"/>
      <c r="EH10" s="136"/>
      <c r="EI10" s="136"/>
      <c r="EJ10" s="136"/>
      <c r="EK10" s="136"/>
      <c r="EL10" s="136"/>
      <c r="EM10" s="136"/>
      <c r="EN10" s="136"/>
      <c r="EO10" s="136"/>
      <c r="EP10" s="136"/>
      <c r="EQ10" s="136"/>
      <c r="ER10" s="136"/>
      <c r="ES10" s="136"/>
      <c r="ET10" s="136"/>
      <c r="EU10" s="136"/>
      <c r="EV10" s="136"/>
      <c r="EW10" s="136"/>
      <c r="EX10" s="136"/>
      <c r="EY10" s="136"/>
      <c r="EZ10" s="136"/>
      <c r="FA10" s="136"/>
      <c r="FB10" s="136"/>
      <c r="FC10" s="136"/>
      <c r="FD10" s="136"/>
      <c r="FE10" s="136"/>
      <c r="FF10" s="136"/>
      <c r="FG10" s="136"/>
      <c r="FH10" s="136"/>
      <c r="FI10" s="136"/>
      <c r="FJ10" s="136"/>
      <c r="FK10" s="136"/>
      <c r="FL10" s="136"/>
      <c r="FM10" s="136"/>
      <c r="FN10" s="136"/>
      <c r="FO10" s="136"/>
      <c r="FP10" s="136"/>
      <c r="FQ10" s="136"/>
      <c r="FR10" s="136"/>
      <c r="FS10" s="136"/>
      <c r="FT10" s="136"/>
      <c r="FU10" s="136"/>
      <c r="FV10" s="136"/>
      <c r="FW10" s="136"/>
      <c r="FX10" s="136"/>
      <c r="FY10" s="136"/>
      <c r="FZ10" s="136"/>
      <c r="GA10" s="136"/>
      <c r="GB10" s="136"/>
      <c r="GC10" s="136"/>
      <c r="GD10" s="136"/>
      <c r="GE10" s="136"/>
      <c r="GF10" s="136"/>
      <c r="GG10" s="136"/>
      <c r="GH10" s="136"/>
      <c r="GI10" s="136"/>
      <c r="GJ10" s="136"/>
      <c r="GK10" s="136"/>
      <c r="GL10" s="136"/>
      <c r="GM10" s="136"/>
      <c r="GN10" s="136"/>
      <c r="GO10" s="136"/>
      <c r="GP10" s="136"/>
      <c r="GQ10" s="136"/>
      <c r="GR10" s="136"/>
      <c r="GS10" s="136"/>
      <c r="GT10" s="136"/>
      <c r="GU10" s="136"/>
      <c r="GV10" s="136"/>
      <c r="GW10" s="136"/>
      <c r="GX10" s="136"/>
      <c r="GY10" s="136"/>
      <c r="GZ10" s="136"/>
      <c r="HA10" s="136"/>
      <c r="HB10" s="136"/>
      <c r="HC10" s="136"/>
      <c r="HD10" s="136"/>
      <c r="HE10" s="136"/>
      <c r="HF10" s="136"/>
      <c r="HG10" s="136"/>
      <c r="HH10" s="136"/>
      <c r="HI10" s="136"/>
      <c r="HJ10" s="136"/>
      <c r="HK10" s="136"/>
      <c r="HL10" s="136"/>
      <c r="HM10" s="136"/>
      <c r="HN10" s="136"/>
      <c r="HO10" s="136"/>
      <c r="HP10" s="136"/>
      <c r="HQ10" s="136"/>
      <c r="HR10" s="136"/>
      <c r="HS10" s="136"/>
      <c r="HT10" s="136"/>
      <c r="HU10" s="136"/>
      <c r="HV10" s="136"/>
      <c r="HW10" s="136"/>
      <c r="HX10" s="136"/>
      <c r="HY10" s="136"/>
      <c r="HZ10" s="136"/>
      <c r="IA10" s="136"/>
      <c r="IB10" s="136"/>
      <c r="IC10" s="136"/>
      <c r="ID10" s="136"/>
      <c r="IE10" s="136"/>
      <c r="IF10" s="136"/>
      <c r="IG10" s="136"/>
      <c r="IH10" s="136"/>
    </row>
    <row r="11" s="106" customFormat="1" ht="15.75" spans="1:242">
      <c r="A11" s="112">
        <v>9</v>
      </c>
      <c r="B11" s="113" t="s">
        <v>59</v>
      </c>
      <c r="C11" s="113" t="s">
        <v>60</v>
      </c>
      <c r="D11" s="115" t="s">
        <v>33</v>
      </c>
      <c r="E11" s="129">
        <v>1</v>
      </c>
      <c r="F11" s="130"/>
      <c r="G11" s="126"/>
      <c r="H11" s="127"/>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6"/>
      <c r="CN11" s="136"/>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6"/>
      <c r="EG11" s="136"/>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6"/>
      <c r="FZ11" s="136"/>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6"/>
      <c r="HS11" s="136"/>
      <c r="HT11" s="136"/>
      <c r="HU11" s="136"/>
      <c r="HV11" s="136"/>
      <c r="HW11" s="136"/>
      <c r="HX11" s="136"/>
      <c r="HY11" s="136"/>
      <c r="HZ11" s="136"/>
      <c r="IA11" s="136"/>
      <c r="IB11" s="136"/>
      <c r="IC11" s="136"/>
      <c r="ID11" s="136"/>
      <c r="IE11" s="136"/>
      <c r="IF11" s="136"/>
      <c r="IG11" s="136"/>
      <c r="IH11" s="136"/>
    </row>
    <row r="12" s="106" customFormat="1" ht="333" customHeight="1" spans="1:242">
      <c r="A12" s="112">
        <v>10</v>
      </c>
      <c r="B12" s="113" t="s">
        <v>61</v>
      </c>
      <c r="C12" s="116" t="s">
        <v>62</v>
      </c>
      <c r="D12" s="115" t="s">
        <v>33</v>
      </c>
      <c r="E12" s="69">
        <v>1</v>
      </c>
      <c r="F12" s="125"/>
      <c r="G12" s="126"/>
      <c r="H12" s="127"/>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c r="DC12" s="136"/>
      <c r="DD12" s="136"/>
      <c r="DE12" s="136"/>
      <c r="DF12" s="136"/>
      <c r="DG12" s="136"/>
      <c r="DH12" s="136"/>
      <c r="DI12" s="136"/>
      <c r="DJ12" s="136"/>
      <c r="DK12" s="136"/>
      <c r="DL12" s="136"/>
      <c r="DM12" s="136"/>
      <c r="DN12" s="136"/>
      <c r="DO12" s="136"/>
      <c r="DP12" s="136"/>
      <c r="DQ12" s="136"/>
      <c r="DR12" s="136"/>
      <c r="DS12" s="136"/>
      <c r="DT12" s="136"/>
      <c r="DU12" s="136"/>
      <c r="DV12" s="136"/>
      <c r="DW12" s="136"/>
      <c r="DX12" s="136"/>
      <c r="DY12" s="136"/>
      <c r="DZ12" s="136"/>
      <c r="EA12" s="136"/>
      <c r="EB12" s="136"/>
      <c r="EC12" s="136"/>
      <c r="ED12" s="136"/>
      <c r="EE12" s="136"/>
      <c r="EF12" s="136"/>
      <c r="EG12" s="136"/>
      <c r="EH12" s="136"/>
      <c r="EI12" s="136"/>
      <c r="EJ12" s="136"/>
      <c r="EK12" s="136"/>
      <c r="EL12" s="136"/>
      <c r="EM12" s="136"/>
      <c r="EN12" s="136"/>
      <c r="EO12" s="136"/>
      <c r="EP12" s="136"/>
      <c r="EQ12" s="136"/>
      <c r="ER12" s="136"/>
      <c r="ES12" s="136"/>
      <c r="ET12" s="136"/>
      <c r="EU12" s="136"/>
      <c r="EV12" s="136"/>
      <c r="EW12" s="136"/>
      <c r="EX12" s="136"/>
      <c r="EY12" s="136"/>
      <c r="EZ12" s="136"/>
      <c r="FA12" s="136"/>
      <c r="FB12" s="136"/>
      <c r="FC12" s="136"/>
      <c r="FD12" s="136"/>
      <c r="FE12" s="136"/>
      <c r="FF12" s="136"/>
      <c r="FG12" s="136"/>
      <c r="FH12" s="136"/>
      <c r="FI12" s="136"/>
      <c r="FJ12" s="136"/>
      <c r="FK12" s="136"/>
      <c r="FL12" s="136"/>
      <c r="FM12" s="136"/>
      <c r="FN12" s="136"/>
      <c r="FO12" s="136"/>
      <c r="FP12" s="136"/>
      <c r="FQ12" s="136"/>
      <c r="FR12" s="136"/>
      <c r="FS12" s="136"/>
      <c r="FT12" s="136"/>
      <c r="FU12" s="136"/>
      <c r="FV12" s="136"/>
      <c r="FW12" s="136"/>
      <c r="FX12" s="136"/>
      <c r="FY12" s="136"/>
      <c r="FZ12" s="136"/>
      <c r="GA12" s="136"/>
      <c r="GB12" s="136"/>
      <c r="GC12" s="136"/>
      <c r="GD12" s="136"/>
      <c r="GE12" s="136"/>
      <c r="GF12" s="136"/>
      <c r="GG12" s="136"/>
      <c r="GH12" s="136"/>
      <c r="GI12" s="136"/>
      <c r="GJ12" s="136"/>
      <c r="GK12" s="136"/>
      <c r="GL12" s="136"/>
      <c r="GM12" s="136"/>
      <c r="GN12" s="136"/>
      <c r="GO12" s="136"/>
      <c r="GP12" s="136"/>
      <c r="GQ12" s="136"/>
      <c r="GR12" s="136"/>
      <c r="GS12" s="136"/>
      <c r="GT12" s="136"/>
      <c r="GU12" s="136"/>
      <c r="GV12" s="136"/>
      <c r="GW12" s="136"/>
      <c r="GX12" s="136"/>
      <c r="GY12" s="136"/>
      <c r="GZ12" s="136"/>
      <c r="HA12" s="136"/>
      <c r="HB12" s="136"/>
      <c r="HC12" s="136"/>
      <c r="HD12" s="136"/>
      <c r="HE12" s="136"/>
      <c r="HF12" s="136"/>
      <c r="HG12" s="136"/>
      <c r="HH12" s="136"/>
      <c r="HI12" s="136"/>
      <c r="HJ12" s="136"/>
      <c r="HK12" s="136"/>
      <c r="HL12" s="136"/>
      <c r="HM12" s="136"/>
      <c r="HN12" s="136"/>
      <c r="HO12" s="136"/>
      <c r="HP12" s="136"/>
      <c r="HQ12" s="136"/>
      <c r="HR12" s="136"/>
      <c r="HS12" s="136"/>
      <c r="HT12" s="136"/>
      <c r="HU12" s="136"/>
      <c r="HV12" s="136"/>
      <c r="HW12" s="136"/>
      <c r="HX12" s="136"/>
      <c r="HY12" s="136"/>
      <c r="HZ12" s="136"/>
      <c r="IA12" s="136"/>
      <c r="IB12" s="136"/>
      <c r="IC12" s="136"/>
      <c r="ID12" s="136"/>
      <c r="IE12" s="136"/>
      <c r="IF12" s="136"/>
      <c r="IG12" s="136"/>
      <c r="IH12" s="136"/>
    </row>
    <row r="13" s="106" customFormat="1" ht="73" customHeight="1" spans="1:242">
      <c r="A13" s="112">
        <v>11</v>
      </c>
      <c r="B13" s="113" t="s">
        <v>63</v>
      </c>
      <c r="C13" s="116" t="s">
        <v>64</v>
      </c>
      <c r="D13" s="115" t="s">
        <v>33</v>
      </c>
      <c r="E13" s="69">
        <v>2</v>
      </c>
      <c r="F13" s="125"/>
      <c r="G13" s="126"/>
      <c r="H13" s="127"/>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c r="CW13" s="136"/>
      <c r="CX13" s="136"/>
      <c r="CY13" s="136"/>
      <c r="CZ13" s="136"/>
      <c r="DA13" s="136"/>
      <c r="DB13" s="136"/>
      <c r="DC13" s="136"/>
      <c r="DD13" s="136"/>
      <c r="DE13" s="136"/>
      <c r="DF13" s="136"/>
      <c r="DG13" s="136"/>
      <c r="DH13" s="136"/>
      <c r="DI13" s="136"/>
      <c r="DJ13" s="136"/>
      <c r="DK13" s="136"/>
      <c r="DL13" s="136"/>
      <c r="DM13" s="136"/>
      <c r="DN13" s="136"/>
      <c r="DO13" s="136"/>
      <c r="DP13" s="136"/>
      <c r="DQ13" s="136"/>
      <c r="DR13" s="136"/>
      <c r="DS13" s="136"/>
      <c r="DT13" s="136"/>
      <c r="DU13" s="136"/>
      <c r="DV13" s="136"/>
      <c r="DW13" s="136"/>
      <c r="DX13" s="136"/>
      <c r="DY13" s="136"/>
      <c r="DZ13" s="136"/>
      <c r="EA13" s="136"/>
      <c r="EB13" s="136"/>
      <c r="EC13" s="136"/>
      <c r="ED13" s="136"/>
      <c r="EE13" s="136"/>
      <c r="EF13" s="136"/>
      <c r="EG13" s="136"/>
      <c r="EH13" s="136"/>
      <c r="EI13" s="136"/>
      <c r="EJ13" s="136"/>
      <c r="EK13" s="136"/>
      <c r="EL13" s="136"/>
      <c r="EM13" s="136"/>
      <c r="EN13" s="136"/>
      <c r="EO13" s="136"/>
      <c r="EP13" s="136"/>
      <c r="EQ13" s="136"/>
      <c r="ER13" s="136"/>
      <c r="ES13" s="136"/>
      <c r="ET13" s="136"/>
      <c r="EU13" s="136"/>
      <c r="EV13" s="136"/>
      <c r="EW13" s="136"/>
      <c r="EX13" s="136"/>
      <c r="EY13" s="136"/>
      <c r="EZ13" s="136"/>
      <c r="FA13" s="136"/>
      <c r="FB13" s="136"/>
      <c r="FC13" s="136"/>
      <c r="FD13" s="136"/>
      <c r="FE13" s="136"/>
      <c r="FF13" s="136"/>
      <c r="FG13" s="136"/>
      <c r="FH13" s="136"/>
      <c r="FI13" s="136"/>
      <c r="FJ13" s="136"/>
      <c r="FK13" s="136"/>
      <c r="FL13" s="136"/>
      <c r="FM13" s="136"/>
      <c r="FN13" s="136"/>
      <c r="FO13" s="136"/>
      <c r="FP13" s="136"/>
      <c r="FQ13" s="136"/>
      <c r="FR13" s="136"/>
      <c r="FS13" s="136"/>
      <c r="FT13" s="136"/>
      <c r="FU13" s="136"/>
      <c r="FV13" s="136"/>
      <c r="FW13" s="136"/>
      <c r="FX13" s="136"/>
      <c r="FY13" s="136"/>
      <c r="FZ13" s="136"/>
      <c r="GA13" s="136"/>
      <c r="GB13" s="136"/>
      <c r="GC13" s="136"/>
      <c r="GD13" s="136"/>
      <c r="GE13" s="136"/>
      <c r="GF13" s="136"/>
      <c r="GG13" s="136"/>
      <c r="GH13" s="136"/>
      <c r="GI13" s="136"/>
      <c r="GJ13" s="136"/>
      <c r="GK13" s="136"/>
      <c r="GL13" s="136"/>
      <c r="GM13" s="136"/>
      <c r="GN13" s="136"/>
      <c r="GO13" s="136"/>
      <c r="GP13" s="136"/>
      <c r="GQ13" s="136"/>
      <c r="GR13" s="136"/>
      <c r="GS13" s="136"/>
      <c r="GT13" s="136"/>
      <c r="GU13" s="136"/>
      <c r="GV13" s="136"/>
      <c r="GW13" s="136"/>
      <c r="GX13" s="136"/>
      <c r="GY13" s="136"/>
      <c r="GZ13" s="136"/>
      <c r="HA13" s="136"/>
      <c r="HB13" s="136"/>
      <c r="HC13" s="136"/>
      <c r="HD13" s="136"/>
      <c r="HE13" s="136"/>
      <c r="HF13" s="136"/>
      <c r="HG13" s="136"/>
      <c r="HH13" s="136"/>
      <c r="HI13" s="136"/>
      <c r="HJ13" s="136"/>
      <c r="HK13" s="136"/>
      <c r="HL13" s="136"/>
      <c r="HM13" s="136"/>
      <c r="HN13" s="136"/>
      <c r="HO13" s="136"/>
      <c r="HP13" s="136"/>
      <c r="HQ13" s="136"/>
      <c r="HR13" s="136"/>
      <c r="HS13" s="136"/>
      <c r="HT13" s="136"/>
      <c r="HU13" s="136"/>
      <c r="HV13" s="136"/>
      <c r="HW13" s="136"/>
      <c r="HX13" s="136"/>
      <c r="HY13" s="136"/>
      <c r="HZ13" s="136"/>
      <c r="IA13" s="136"/>
      <c r="IB13" s="136"/>
      <c r="IC13" s="136"/>
      <c r="ID13" s="136"/>
      <c r="IE13" s="136"/>
      <c r="IF13" s="136"/>
      <c r="IG13" s="136"/>
      <c r="IH13" s="136"/>
    </row>
    <row r="14" s="106" customFormat="1" ht="235" customHeight="1" spans="1:242">
      <c r="A14" s="112">
        <v>12</v>
      </c>
      <c r="B14" s="113" t="s">
        <v>65</v>
      </c>
      <c r="C14" s="116" t="s">
        <v>66</v>
      </c>
      <c r="D14" s="115" t="s">
        <v>41</v>
      </c>
      <c r="E14" s="69">
        <v>2</v>
      </c>
      <c r="F14" s="125"/>
      <c r="G14" s="126"/>
      <c r="H14" s="127"/>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c r="DC14" s="136"/>
      <c r="DD14" s="136"/>
      <c r="DE14" s="136"/>
      <c r="DF14" s="136"/>
      <c r="DG14" s="136"/>
      <c r="DH14" s="136"/>
      <c r="DI14" s="136"/>
      <c r="DJ14" s="136"/>
      <c r="DK14" s="136"/>
      <c r="DL14" s="136"/>
      <c r="DM14" s="136"/>
      <c r="DN14" s="136"/>
      <c r="DO14" s="136"/>
      <c r="DP14" s="136"/>
      <c r="DQ14" s="136"/>
      <c r="DR14" s="136"/>
      <c r="DS14" s="136"/>
      <c r="DT14" s="136"/>
      <c r="DU14" s="136"/>
      <c r="DV14" s="136"/>
      <c r="DW14" s="136"/>
      <c r="DX14" s="136"/>
      <c r="DY14" s="136"/>
      <c r="DZ14" s="136"/>
      <c r="EA14" s="136"/>
      <c r="EB14" s="136"/>
      <c r="EC14" s="136"/>
      <c r="ED14" s="136"/>
      <c r="EE14" s="136"/>
      <c r="EF14" s="136"/>
      <c r="EG14" s="136"/>
      <c r="EH14" s="136"/>
      <c r="EI14" s="136"/>
      <c r="EJ14" s="136"/>
      <c r="EK14" s="136"/>
      <c r="EL14" s="136"/>
      <c r="EM14" s="136"/>
      <c r="EN14" s="136"/>
      <c r="EO14" s="136"/>
      <c r="EP14" s="136"/>
      <c r="EQ14" s="136"/>
      <c r="ER14" s="136"/>
      <c r="ES14" s="136"/>
      <c r="ET14" s="136"/>
      <c r="EU14" s="136"/>
      <c r="EV14" s="136"/>
      <c r="EW14" s="136"/>
      <c r="EX14" s="136"/>
      <c r="EY14" s="136"/>
      <c r="EZ14" s="136"/>
      <c r="FA14" s="136"/>
      <c r="FB14" s="136"/>
      <c r="FC14" s="136"/>
      <c r="FD14" s="136"/>
      <c r="FE14" s="136"/>
      <c r="FF14" s="136"/>
      <c r="FG14" s="136"/>
      <c r="FH14" s="136"/>
      <c r="FI14" s="136"/>
      <c r="FJ14" s="136"/>
      <c r="FK14" s="136"/>
      <c r="FL14" s="136"/>
      <c r="FM14" s="136"/>
      <c r="FN14" s="136"/>
      <c r="FO14" s="136"/>
      <c r="FP14" s="136"/>
      <c r="FQ14" s="136"/>
      <c r="FR14" s="136"/>
      <c r="FS14" s="136"/>
      <c r="FT14" s="136"/>
      <c r="FU14" s="136"/>
      <c r="FV14" s="136"/>
      <c r="FW14" s="136"/>
      <c r="FX14" s="136"/>
      <c r="FY14" s="136"/>
      <c r="FZ14" s="136"/>
      <c r="GA14" s="136"/>
      <c r="GB14" s="136"/>
      <c r="GC14" s="136"/>
      <c r="GD14" s="136"/>
      <c r="GE14" s="136"/>
      <c r="GF14" s="136"/>
      <c r="GG14" s="136"/>
      <c r="GH14" s="136"/>
      <c r="GI14" s="136"/>
      <c r="GJ14" s="136"/>
      <c r="GK14" s="136"/>
      <c r="GL14" s="136"/>
      <c r="GM14" s="136"/>
      <c r="GN14" s="136"/>
      <c r="GO14" s="136"/>
      <c r="GP14" s="136"/>
      <c r="GQ14" s="136"/>
      <c r="GR14" s="136"/>
      <c r="GS14" s="136"/>
      <c r="GT14" s="136"/>
      <c r="GU14" s="136"/>
      <c r="GV14" s="136"/>
      <c r="GW14" s="136"/>
      <c r="GX14" s="136"/>
      <c r="GY14" s="136"/>
      <c r="GZ14" s="136"/>
      <c r="HA14" s="136"/>
      <c r="HB14" s="136"/>
      <c r="HC14" s="136"/>
      <c r="HD14" s="136"/>
      <c r="HE14" s="136"/>
      <c r="HF14" s="136"/>
      <c r="HG14" s="136"/>
      <c r="HH14" s="136"/>
      <c r="HI14" s="136"/>
      <c r="HJ14" s="136"/>
      <c r="HK14" s="136"/>
      <c r="HL14" s="136"/>
      <c r="HM14" s="136"/>
      <c r="HN14" s="136"/>
      <c r="HO14" s="136"/>
      <c r="HP14" s="136"/>
      <c r="HQ14" s="136"/>
      <c r="HR14" s="136"/>
      <c r="HS14" s="136"/>
      <c r="HT14" s="136"/>
      <c r="HU14" s="136"/>
      <c r="HV14" s="136"/>
      <c r="HW14" s="136"/>
      <c r="HX14" s="136"/>
      <c r="HY14" s="136"/>
      <c r="HZ14" s="136"/>
      <c r="IA14" s="136"/>
      <c r="IB14" s="136"/>
      <c r="IC14" s="136"/>
      <c r="ID14" s="136"/>
      <c r="IE14" s="136"/>
      <c r="IF14" s="136"/>
      <c r="IG14" s="136"/>
      <c r="IH14" s="136"/>
    </row>
    <row r="15" s="107" customFormat="1" ht="72" customHeight="1" spans="1:8">
      <c r="A15" s="112">
        <v>13</v>
      </c>
      <c r="B15" s="7" t="s">
        <v>67</v>
      </c>
      <c r="C15" s="116" t="s">
        <v>68</v>
      </c>
      <c r="D15" s="22" t="s">
        <v>33</v>
      </c>
      <c r="E15" s="131">
        <v>1</v>
      </c>
      <c r="F15" s="125"/>
      <c r="G15" s="126"/>
      <c r="H15" s="132"/>
    </row>
    <row r="16" s="107" customFormat="1" ht="20" customHeight="1" spans="1:8">
      <c r="A16" s="8" t="s">
        <v>69</v>
      </c>
      <c r="B16" s="111"/>
      <c r="C16" s="111"/>
      <c r="D16" s="8"/>
      <c r="E16" s="8"/>
      <c r="F16" s="13"/>
      <c r="G16" s="13"/>
      <c r="H16" s="111"/>
    </row>
    <row r="17" s="107" customFormat="1" ht="70" customHeight="1" spans="1:8">
      <c r="A17" s="8">
        <v>1</v>
      </c>
      <c r="B17" s="113" t="s">
        <v>70</v>
      </c>
      <c r="C17" s="116" t="s">
        <v>71</v>
      </c>
      <c r="D17" s="8" t="s">
        <v>41</v>
      </c>
      <c r="E17" s="8">
        <v>1</v>
      </c>
      <c r="F17" s="13"/>
      <c r="G17" s="126"/>
      <c r="H17" s="111"/>
    </row>
    <row r="18" s="107" customFormat="1" ht="31" customHeight="1" spans="1:8">
      <c r="A18" s="8">
        <v>2</v>
      </c>
      <c r="B18" s="117" t="s">
        <v>72</v>
      </c>
      <c r="C18" s="67" t="s">
        <v>73</v>
      </c>
      <c r="D18" s="22" t="s">
        <v>33</v>
      </c>
      <c r="E18" s="8">
        <v>1</v>
      </c>
      <c r="F18" s="13"/>
      <c r="G18" s="126"/>
      <c r="H18" s="111"/>
    </row>
    <row r="19" s="107" customFormat="1" ht="63" customHeight="1" spans="1:8">
      <c r="A19" s="8">
        <v>3</v>
      </c>
      <c r="B19" s="113" t="s">
        <v>74</v>
      </c>
      <c r="C19" s="116" t="s">
        <v>75</v>
      </c>
      <c r="D19" s="22" t="s">
        <v>41</v>
      </c>
      <c r="E19" s="8">
        <v>1</v>
      </c>
      <c r="F19" s="13"/>
      <c r="G19" s="126"/>
      <c r="H19" s="111"/>
    </row>
    <row r="20" s="107" customFormat="1" ht="20" customHeight="1" spans="1:8">
      <c r="A20" s="111" t="s">
        <v>76</v>
      </c>
      <c r="B20" s="111"/>
      <c r="C20" s="111"/>
      <c r="D20" s="8"/>
      <c r="E20" s="8"/>
      <c r="F20" s="13"/>
      <c r="G20" s="13"/>
      <c r="H20" s="111"/>
    </row>
    <row r="21" s="107" customFormat="1" ht="32" customHeight="1" spans="1:8">
      <c r="A21" s="8">
        <v>1</v>
      </c>
      <c r="B21" s="118" t="s">
        <v>77</v>
      </c>
      <c r="C21" s="118" t="s">
        <v>78</v>
      </c>
      <c r="D21" s="119" t="s">
        <v>79</v>
      </c>
      <c r="E21" s="22">
        <v>1</v>
      </c>
      <c r="F21" s="30"/>
      <c r="G21" s="126"/>
      <c r="H21" s="132"/>
    </row>
    <row r="22" s="108" customFormat="1" ht="29" customHeight="1" spans="1:239">
      <c r="A22" s="120" t="s">
        <v>80</v>
      </c>
      <c r="B22" s="120"/>
      <c r="C22" s="120"/>
      <c r="D22" s="120"/>
      <c r="E22" s="120"/>
      <c r="F22" s="133"/>
      <c r="G22" s="134">
        <f>SUM(G4:G21)</f>
        <v>0</v>
      </c>
      <c r="H22" s="135"/>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37"/>
      <c r="BD22" s="137"/>
      <c r="BE22" s="137"/>
      <c r="BF22" s="137"/>
      <c r="BG22" s="137"/>
      <c r="BH22" s="137"/>
      <c r="BI22" s="137"/>
      <c r="BJ22" s="137"/>
      <c r="BK22" s="137"/>
      <c r="BL22" s="137"/>
      <c r="BM22" s="137"/>
      <c r="BN22" s="137"/>
      <c r="BO22" s="137"/>
      <c r="BP22" s="137"/>
      <c r="BQ22" s="137"/>
      <c r="BR22" s="137"/>
      <c r="BS22" s="137"/>
      <c r="BT22" s="137"/>
      <c r="BU22" s="137"/>
      <c r="BV22" s="137"/>
      <c r="BW22" s="137"/>
      <c r="BX22" s="137"/>
      <c r="BY22" s="137"/>
      <c r="BZ22" s="137"/>
      <c r="CA22" s="137"/>
      <c r="CB22" s="137"/>
      <c r="CC22" s="137"/>
      <c r="CD22" s="137"/>
      <c r="CE22" s="137"/>
      <c r="CF22" s="137"/>
      <c r="CG22" s="137"/>
      <c r="CH22" s="137"/>
      <c r="CI22" s="137"/>
      <c r="CJ22" s="137"/>
      <c r="CK22" s="137"/>
      <c r="CL22" s="137"/>
      <c r="CM22" s="137"/>
      <c r="CN22" s="137"/>
      <c r="CO22" s="137"/>
      <c r="CP22" s="137"/>
      <c r="CQ22" s="137"/>
      <c r="CR22" s="137"/>
      <c r="CS22" s="137"/>
      <c r="CT22" s="137"/>
      <c r="CU22" s="137"/>
      <c r="CV22" s="137"/>
      <c r="CW22" s="137"/>
      <c r="CX22" s="137"/>
      <c r="CY22" s="137"/>
      <c r="CZ22" s="137"/>
      <c r="DA22" s="137"/>
      <c r="DB22" s="137"/>
      <c r="DC22" s="137"/>
      <c r="DD22" s="137"/>
      <c r="DE22" s="137"/>
      <c r="DF22" s="137"/>
      <c r="DG22" s="137"/>
      <c r="DH22" s="137"/>
      <c r="DI22" s="137"/>
      <c r="DJ22" s="137"/>
      <c r="DK22" s="137"/>
      <c r="DL22" s="137"/>
      <c r="DM22" s="137"/>
      <c r="DN22" s="137"/>
      <c r="DO22" s="137"/>
      <c r="DP22" s="137"/>
      <c r="DQ22" s="137"/>
      <c r="DR22" s="137"/>
      <c r="DS22" s="137"/>
      <c r="DT22" s="137"/>
      <c r="DU22" s="137"/>
      <c r="DV22" s="137"/>
      <c r="DW22" s="137"/>
      <c r="DX22" s="137"/>
      <c r="DY22" s="137"/>
      <c r="DZ22" s="137"/>
      <c r="EA22" s="137"/>
      <c r="EB22" s="137"/>
      <c r="EC22" s="137"/>
      <c r="ED22" s="137"/>
      <c r="EE22" s="137"/>
      <c r="EF22" s="137"/>
      <c r="EG22" s="137"/>
      <c r="EH22" s="137"/>
      <c r="EI22" s="137"/>
      <c r="EJ22" s="137"/>
      <c r="EK22" s="137"/>
      <c r="EL22" s="137"/>
      <c r="EM22" s="137"/>
      <c r="EN22" s="137"/>
      <c r="EO22" s="137"/>
      <c r="EP22" s="137"/>
      <c r="EQ22" s="137"/>
      <c r="ER22" s="137"/>
      <c r="ES22" s="137"/>
      <c r="ET22" s="137"/>
      <c r="EU22" s="137"/>
      <c r="EV22" s="137"/>
      <c r="EW22" s="137"/>
      <c r="EX22" s="137"/>
      <c r="EY22" s="137"/>
      <c r="EZ22" s="137"/>
      <c r="FA22" s="137"/>
      <c r="FB22" s="137"/>
      <c r="FC22" s="137"/>
      <c r="FD22" s="137"/>
      <c r="FE22" s="137"/>
      <c r="FF22" s="137"/>
      <c r="FG22" s="137"/>
      <c r="FH22" s="137"/>
      <c r="FI22" s="137"/>
      <c r="FJ22" s="137"/>
      <c r="FK22" s="137"/>
      <c r="FL22" s="137"/>
      <c r="FM22" s="137"/>
      <c r="FN22" s="137"/>
      <c r="FO22" s="137"/>
      <c r="FP22" s="137"/>
      <c r="FQ22" s="137"/>
      <c r="FR22" s="137"/>
      <c r="FS22" s="137"/>
      <c r="FT22" s="137"/>
      <c r="FU22" s="137"/>
      <c r="FV22" s="137"/>
      <c r="FW22" s="137"/>
      <c r="FX22" s="137"/>
      <c r="FY22" s="137"/>
      <c r="FZ22" s="137"/>
      <c r="GA22" s="137"/>
      <c r="GB22" s="137"/>
      <c r="GC22" s="137"/>
      <c r="GD22" s="137"/>
      <c r="GE22" s="137"/>
      <c r="GF22" s="137"/>
      <c r="GG22" s="137"/>
      <c r="GH22" s="137"/>
      <c r="GI22" s="137"/>
      <c r="GJ22" s="137"/>
      <c r="GK22" s="137"/>
      <c r="GL22" s="137"/>
      <c r="GM22" s="137"/>
      <c r="GN22" s="137"/>
      <c r="GO22" s="137"/>
      <c r="GP22" s="137"/>
      <c r="GQ22" s="137"/>
      <c r="GR22" s="137"/>
      <c r="GS22" s="137"/>
      <c r="GT22" s="137"/>
      <c r="GU22" s="137"/>
      <c r="GV22" s="137"/>
      <c r="GW22" s="137"/>
      <c r="GX22" s="137"/>
      <c r="GY22" s="137"/>
      <c r="GZ22" s="137"/>
      <c r="HA22" s="137"/>
      <c r="HB22" s="137"/>
      <c r="HC22" s="137"/>
      <c r="HD22" s="137"/>
      <c r="HE22" s="137"/>
      <c r="HF22" s="137"/>
      <c r="HG22" s="137"/>
      <c r="HH22" s="137"/>
      <c r="HI22" s="137"/>
      <c r="HJ22" s="137"/>
      <c r="HK22" s="137"/>
      <c r="HL22" s="137"/>
      <c r="HM22" s="137"/>
      <c r="HN22" s="137"/>
      <c r="HO22" s="137"/>
      <c r="HP22" s="137"/>
      <c r="HQ22" s="137"/>
      <c r="HR22" s="137"/>
      <c r="HS22" s="137"/>
      <c r="HT22" s="137"/>
      <c r="HU22" s="137"/>
      <c r="HV22" s="137"/>
      <c r="HW22" s="137"/>
      <c r="HX22" s="137"/>
      <c r="HY22" s="137"/>
      <c r="HZ22" s="137"/>
      <c r="IA22" s="137"/>
      <c r="IB22" s="137"/>
      <c r="IC22" s="137"/>
      <c r="ID22" s="137"/>
      <c r="IE22" s="137"/>
    </row>
  </sheetData>
  <mergeCells count="9">
    <mergeCell ref="A1:H1"/>
    <mergeCell ref="A3:H3"/>
    <mergeCell ref="A16:H16"/>
    <mergeCell ref="A20:H20"/>
    <mergeCell ref="A22:F22"/>
    <mergeCell ref="F4:F5"/>
    <mergeCell ref="G4:G5"/>
    <mergeCell ref="H4:H5"/>
    <mergeCell ref="H7:H8"/>
  </mergeCells>
  <pageMargins left="0.354166666666667" right="0.236111111111111" top="0.511805555555556" bottom="0.550694444444444" header="0.5" footer="0.5"/>
  <pageSetup paperSize="9" scale="9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view="pageBreakPreview" zoomScaleNormal="100" workbookViewId="0">
      <selection activeCell="F3" sqref="F3"/>
    </sheetView>
  </sheetViews>
  <sheetFormatPr defaultColWidth="9.025" defaultRowHeight="14.25" outlineLevelCol="7"/>
  <cols>
    <col min="1" max="1" width="4.55833333333333" style="16" customWidth="1"/>
    <col min="2" max="2" width="6.33333333333333" style="87" customWidth="1"/>
    <col min="3" max="3" width="107.441666666667" style="17" customWidth="1"/>
    <col min="4" max="4" width="4" style="16" customWidth="1"/>
    <col min="5" max="5" width="3.775" style="16" customWidth="1"/>
    <col min="6" max="6" width="8.10833333333333" style="88" customWidth="1"/>
    <col min="7" max="7" width="9" style="88" customWidth="1"/>
    <col min="8" max="8" width="17.5" style="17" customWidth="1"/>
    <col min="9" max="16384" width="9.025" style="17"/>
  </cols>
  <sheetData>
    <row r="1" ht="36" customHeight="1" spans="1:8">
      <c r="A1" s="21" t="s">
        <v>81</v>
      </c>
      <c r="B1" s="89"/>
      <c r="C1" s="21"/>
      <c r="D1" s="21"/>
      <c r="E1" s="21"/>
      <c r="F1" s="100"/>
      <c r="G1" s="100"/>
      <c r="H1" s="21"/>
    </row>
    <row r="2" s="86" customFormat="1" ht="22" customHeight="1" spans="1:8">
      <c r="A2" s="64" t="s">
        <v>1</v>
      </c>
      <c r="B2" s="64" t="s">
        <v>27</v>
      </c>
      <c r="C2" s="64" t="s">
        <v>82</v>
      </c>
      <c r="D2" s="64" t="s">
        <v>3</v>
      </c>
      <c r="E2" s="64" t="s">
        <v>4</v>
      </c>
      <c r="F2" s="101" t="s">
        <v>29</v>
      </c>
      <c r="G2" s="101" t="s">
        <v>30</v>
      </c>
      <c r="H2" s="102" t="s">
        <v>6</v>
      </c>
    </row>
    <row r="3" ht="409" customHeight="1" spans="1:8">
      <c r="A3" s="31">
        <v>1</v>
      </c>
      <c r="B3" s="90" t="s">
        <v>83</v>
      </c>
      <c r="C3" s="91" t="s">
        <v>84</v>
      </c>
      <c r="D3" s="92" t="s">
        <v>41</v>
      </c>
      <c r="E3" s="92">
        <v>1</v>
      </c>
      <c r="F3" s="103"/>
      <c r="G3" s="104"/>
      <c r="H3" s="32"/>
    </row>
    <row r="4" ht="351" customHeight="1" spans="1:8">
      <c r="A4" s="31">
        <v>2</v>
      </c>
      <c r="B4" s="90" t="s">
        <v>85</v>
      </c>
      <c r="C4" s="91" t="s">
        <v>86</v>
      </c>
      <c r="D4" s="92" t="s">
        <v>41</v>
      </c>
      <c r="E4" s="92">
        <v>1</v>
      </c>
      <c r="F4" s="103"/>
      <c r="G4" s="104"/>
      <c r="H4" s="32"/>
    </row>
    <row r="5" ht="409" customHeight="1" spans="1:8">
      <c r="A5" s="31">
        <v>3</v>
      </c>
      <c r="B5" s="93" t="s">
        <v>87</v>
      </c>
      <c r="C5" s="91" t="s">
        <v>88</v>
      </c>
      <c r="D5" s="92" t="s">
        <v>41</v>
      </c>
      <c r="E5" s="92">
        <v>1</v>
      </c>
      <c r="F5" s="103"/>
      <c r="G5" s="104"/>
      <c r="H5" s="32"/>
    </row>
    <row r="6" ht="283" customHeight="1" spans="1:8">
      <c r="A6" s="31">
        <v>4</v>
      </c>
      <c r="B6" s="90" t="s">
        <v>89</v>
      </c>
      <c r="C6" s="94" t="s">
        <v>90</v>
      </c>
      <c r="D6" s="92" t="s">
        <v>41</v>
      </c>
      <c r="E6" s="92">
        <v>1</v>
      </c>
      <c r="F6" s="104"/>
      <c r="G6" s="104"/>
      <c r="H6" s="32"/>
    </row>
    <row r="7" ht="409" customHeight="1" spans="1:8">
      <c r="A7" s="31">
        <v>5</v>
      </c>
      <c r="B7" s="90" t="s">
        <v>91</v>
      </c>
      <c r="C7" s="91" t="s">
        <v>92</v>
      </c>
      <c r="D7" s="92" t="s">
        <v>41</v>
      </c>
      <c r="E7" s="92">
        <v>1</v>
      </c>
      <c r="F7" s="103"/>
      <c r="G7" s="104"/>
      <c r="H7" s="32"/>
    </row>
    <row r="8" ht="388" customHeight="1" spans="1:8">
      <c r="A8" s="31">
        <v>6</v>
      </c>
      <c r="B8" s="90" t="s">
        <v>93</v>
      </c>
      <c r="C8" s="95" t="s">
        <v>94</v>
      </c>
      <c r="D8" s="92" t="s">
        <v>41</v>
      </c>
      <c r="E8" s="92">
        <v>1</v>
      </c>
      <c r="F8" s="105"/>
      <c r="G8" s="104"/>
      <c r="H8" s="32"/>
    </row>
    <row r="9" ht="171" customHeight="1" spans="1:8">
      <c r="A9" s="31">
        <v>7</v>
      </c>
      <c r="B9" s="90" t="s">
        <v>95</v>
      </c>
      <c r="C9" s="91" t="s">
        <v>96</v>
      </c>
      <c r="D9" s="92" t="s">
        <v>41</v>
      </c>
      <c r="E9" s="92">
        <v>1</v>
      </c>
      <c r="F9" s="103"/>
      <c r="G9" s="104"/>
      <c r="H9" s="32"/>
    </row>
    <row r="10" ht="201" customHeight="1" spans="1:8">
      <c r="A10" s="31">
        <v>8</v>
      </c>
      <c r="B10" s="90" t="s">
        <v>97</v>
      </c>
      <c r="C10" s="96" t="s">
        <v>98</v>
      </c>
      <c r="D10" s="64" t="s">
        <v>41</v>
      </c>
      <c r="E10" s="64">
        <v>1</v>
      </c>
      <c r="F10" s="30"/>
      <c r="G10" s="104"/>
      <c r="H10" s="32"/>
    </row>
    <row r="11" ht="78" customHeight="1" spans="1:8">
      <c r="A11" s="31">
        <v>9</v>
      </c>
      <c r="B11" s="97" t="s">
        <v>99</v>
      </c>
      <c r="C11" s="98" t="s">
        <v>100</v>
      </c>
      <c r="D11" s="64" t="s">
        <v>101</v>
      </c>
      <c r="E11" s="64">
        <v>1</v>
      </c>
      <c r="F11" s="30"/>
      <c r="G11" s="30"/>
      <c r="H11" s="32"/>
    </row>
    <row r="12" ht="31" customHeight="1" spans="1:8">
      <c r="A12" s="29" t="s">
        <v>102</v>
      </c>
      <c r="B12" s="99"/>
      <c r="C12" s="29"/>
      <c r="D12" s="29"/>
      <c r="E12" s="29"/>
      <c r="F12" s="36"/>
      <c r="G12" s="30">
        <f>SUM(G3:G11)</f>
        <v>0</v>
      </c>
      <c r="H12" s="32"/>
    </row>
  </sheetData>
  <mergeCells count="2">
    <mergeCell ref="A1:H1"/>
    <mergeCell ref="A12:F12"/>
  </mergeCells>
  <pageMargins left="0.196527777777778" right="0.314583333333333" top="0.590277777777778" bottom="1" header="0.5" footer="0.5"/>
  <pageSetup paperSize="9" scale="8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view="pageBreakPreview" zoomScaleNormal="100" workbookViewId="0">
      <selection activeCell="F3" sqref="F3"/>
    </sheetView>
  </sheetViews>
  <sheetFormatPr defaultColWidth="9.025" defaultRowHeight="14.25" outlineLevelCol="7"/>
  <cols>
    <col min="1" max="1" width="9.025" style="59"/>
    <col min="2" max="2" width="10.4416666666667" style="60" customWidth="1"/>
    <col min="3" max="3" width="64.6333333333333" style="60" customWidth="1"/>
    <col min="4" max="4" width="7.5" style="60" customWidth="1"/>
    <col min="5" max="5" width="8.25" style="61" customWidth="1"/>
    <col min="6" max="6" width="11.5" style="62" customWidth="1"/>
    <col min="7" max="7" width="13.3833333333333" style="62" customWidth="1"/>
    <col min="8" max="8" width="18.2666666666667" style="60" customWidth="1"/>
    <col min="9" max="16384" width="9.025" style="60"/>
  </cols>
  <sheetData>
    <row r="1" ht="54" customHeight="1" spans="1:8">
      <c r="A1" s="63" t="s">
        <v>103</v>
      </c>
      <c r="B1" s="63"/>
      <c r="C1" s="63"/>
      <c r="D1" s="63"/>
      <c r="E1" s="74"/>
      <c r="F1" s="75"/>
      <c r="G1" s="75"/>
      <c r="H1" s="63"/>
    </row>
    <row r="2" s="58" customFormat="1" ht="25" customHeight="1" spans="1:8">
      <c r="A2" s="31" t="s">
        <v>1</v>
      </c>
      <c r="B2" s="64" t="s">
        <v>27</v>
      </c>
      <c r="C2" s="64" t="s">
        <v>28</v>
      </c>
      <c r="D2" s="31" t="s">
        <v>3</v>
      </c>
      <c r="E2" s="76" t="s">
        <v>4</v>
      </c>
      <c r="F2" s="12" t="s">
        <v>29</v>
      </c>
      <c r="G2" s="12" t="s">
        <v>30</v>
      </c>
      <c r="H2" s="31" t="s">
        <v>6</v>
      </c>
    </row>
    <row r="3" ht="404" customHeight="1" spans="1:8">
      <c r="A3" s="65">
        <v>1</v>
      </c>
      <c r="B3" s="50" t="s">
        <v>104</v>
      </c>
      <c r="C3" s="66" t="s">
        <v>105</v>
      </c>
      <c r="D3" s="50" t="s">
        <v>33</v>
      </c>
      <c r="E3" s="77">
        <v>1</v>
      </c>
      <c r="F3" s="30"/>
      <c r="G3" s="78"/>
      <c r="H3" s="79"/>
    </row>
    <row r="4" ht="67.5" spans="1:8">
      <c r="A4" s="65">
        <v>2</v>
      </c>
      <c r="B4" s="22" t="s">
        <v>106</v>
      </c>
      <c r="C4" s="67" t="s">
        <v>107</v>
      </c>
      <c r="D4" s="68" t="s">
        <v>108</v>
      </c>
      <c r="E4" s="80">
        <v>10</v>
      </c>
      <c r="F4" s="81"/>
      <c r="G4" s="78"/>
      <c r="H4" s="79"/>
    </row>
    <row r="5" ht="88.5" spans="1:8">
      <c r="A5" s="65">
        <v>3</v>
      </c>
      <c r="B5" s="69" t="s">
        <v>109</v>
      </c>
      <c r="C5" s="67" t="s">
        <v>110</v>
      </c>
      <c r="D5" s="68" t="s">
        <v>108</v>
      </c>
      <c r="E5" s="80">
        <v>10</v>
      </c>
      <c r="F5" s="81"/>
      <c r="G5" s="78"/>
      <c r="H5" s="79"/>
    </row>
    <row r="6" ht="78" spans="1:8">
      <c r="A6" s="65">
        <v>4</v>
      </c>
      <c r="B6" s="22" t="s">
        <v>111</v>
      </c>
      <c r="C6" s="67" t="s">
        <v>112</v>
      </c>
      <c r="D6" s="68" t="s">
        <v>113</v>
      </c>
      <c r="E6" s="80">
        <v>10</v>
      </c>
      <c r="F6" s="81"/>
      <c r="G6" s="78"/>
      <c r="H6" s="79"/>
    </row>
    <row r="7" ht="35" customHeight="1" spans="1:8">
      <c r="A7" s="65">
        <v>5</v>
      </c>
      <c r="B7" s="50" t="s">
        <v>114</v>
      </c>
      <c r="C7" s="70" t="s">
        <v>115</v>
      </c>
      <c r="D7" s="50" t="s">
        <v>113</v>
      </c>
      <c r="E7" s="80">
        <v>10</v>
      </c>
      <c r="F7" s="30"/>
      <c r="G7" s="78"/>
      <c r="H7" s="79"/>
    </row>
    <row r="8" ht="33" customHeight="1" spans="1:8">
      <c r="A8" s="65">
        <v>6</v>
      </c>
      <c r="B8" s="50" t="s">
        <v>116</v>
      </c>
      <c r="C8" s="70" t="s">
        <v>117</v>
      </c>
      <c r="D8" s="50" t="s">
        <v>113</v>
      </c>
      <c r="E8" s="80">
        <v>10</v>
      </c>
      <c r="F8" s="82"/>
      <c r="G8" s="78"/>
      <c r="H8" s="79"/>
    </row>
    <row r="9" ht="97" customHeight="1" spans="1:8">
      <c r="A9" s="65">
        <v>7</v>
      </c>
      <c r="B9" s="68" t="s">
        <v>118</v>
      </c>
      <c r="C9" s="66" t="s">
        <v>119</v>
      </c>
      <c r="D9" s="50" t="s">
        <v>41</v>
      </c>
      <c r="E9" s="77">
        <v>10</v>
      </c>
      <c r="F9" s="82"/>
      <c r="G9" s="78"/>
      <c r="H9" s="79"/>
    </row>
    <row r="10" ht="30" customHeight="1" spans="1:8">
      <c r="A10" s="65">
        <v>8</v>
      </c>
      <c r="B10" s="68" t="s">
        <v>120</v>
      </c>
      <c r="C10" s="66" t="s">
        <v>121</v>
      </c>
      <c r="D10" s="50" t="s">
        <v>41</v>
      </c>
      <c r="E10" s="77">
        <v>10</v>
      </c>
      <c r="F10" s="82"/>
      <c r="G10" s="78"/>
      <c r="H10" s="79"/>
    </row>
    <row r="11" ht="34" customHeight="1" spans="1:8">
      <c r="A11" s="65">
        <v>9</v>
      </c>
      <c r="B11" s="50" t="s">
        <v>122</v>
      </c>
      <c r="C11" s="70" t="s">
        <v>123</v>
      </c>
      <c r="D11" s="50" t="s">
        <v>113</v>
      </c>
      <c r="E11" s="80">
        <v>10</v>
      </c>
      <c r="F11" s="82"/>
      <c r="G11" s="78"/>
      <c r="H11" s="79"/>
    </row>
    <row r="12" ht="76" customHeight="1" spans="1:8">
      <c r="A12" s="31">
        <v>10</v>
      </c>
      <c r="B12" s="50" t="s">
        <v>124</v>
      </c>
      <c r="C12" s="70" t="s">
        <v>125</v>
      </c>
      <c r="D12" s="50" t="s">
        <v>41</v>
      </c>
      <c r="E12" s="80">
        <v>10</v>
      </c>
      <c r="F12" s="82"/>
      <c r="G12" s="78"/>
      <c r="H12" s="79"/>
    </row>
    <row r="13" ht="99" customHeight="1" spans="1:8">
      <c r="A13" s="65">
        <v>11</v>
      </c>
      <c r="B13" s="22" t="s">
        <v>126</v>
      </c>
      <c r="C13" s="67" t="s">
        <v>127</v>
      </c>
      <c r="D13" s="50" t="s">
        <v>128</v>
      </c>
      <c r="E13" s="80">
        <v>3</v>
      </c>
      <c r="F13" s="82"/>
      <c r="G13" s="78"/>
      <c r="H13" s="79"/>
    </row>
    <row r="14" ht="113" customHeight="1" spans="1:8">
      <c r="A14" s="65">
        <v>12</v>
      </c>
      <c r="B14" s="22" t="s">
        <v>129</v>
      </c>
      <c r="C14" s="67" t="s">
        <v>130</v>
      </c>
      <c r="D14" s="50" t="s">
        <v>128</v>
      </c>
      <c r="E14" s="80">
        <v>3</v>
      </c>
      <c r="F14" s="82"/>
      <c r="G14" s="78"/>
      <c r="H14" s="79"/>
    </row>
    <row r="15" ht="34" customHeight="1" spans="1:8">
      <c r="A15" s="65">
        <v>13</v>
      </c>
      <c r="B15" s="50" t="s">
        <v>131</v>
      </c>
      <c r="C15" s="70" t="s">
        <v>132</v>
      </c>
      <c r="D15" s="50" t="s">
        <v>133</v>
      </c>
      <c r="E15" s="80">
        <v>51</v>
      </c>
      <c r="F15" s="82"/>
      <c r="G15" s="78"/>
      <c r="H15" s="79"/>
    </row>
    <row r="16" ht="88.5" spans="1:8">
      <c r="A16" s="65">
        <v>14</v>
      </c>
      <c r="B16" s="22" t="s">
        <v>134</v>
      </c>
      <c r="C16" s="67" t="s">
        <v>135</v>
      </c>
      <c r="D16" s="50" t="s">
        <v>128</v>
      </c>
      <c r="E16" s="80">
        <v>51</v>
      </c>
      <c r="F16" s="82"/>
      <c r="G16" s="78"/>
      <c r="H16" s="79"/>
    </row>
    <row r="17" ht="147" spans="1:8">
      <c r="A17" s="65">
        <v>15</v>
      </c>
      <c r="B17" s="69" t="s">
        <v>136</v>
      </c>
      <c r="C17" s="67" t="s">
        <v>137</v>
      </c>
      <c r="D17" s="50" t="s">
        <v>133</v>
      </c>
      <c r="E17" s="80">
        <v>51</v>
      </c>
      <c r="F17" s="82"/>
      <c r="G17" s="78"/>
      <c r="H17" s="79"/>
    </row>
    <row r="18" ht="204" spans="1:8">
      <c r="A18" s="65">
        <v>16</v>
      </c>
      <c r="B18" s="68" t="s">
        <v>138</v>
      </c>
      <c r="C18" s="71" t="s">
        <v>139</v>
      </c>
      <c r="D18" s="68" t="s">
        <v>133</v>
      </c>
      <c r="E18" s="80">
        <v>10</v>
      </c>
      <c r="F18" s="83"/>
      <c r="G18" s="78"/>
      <c r="H18" s="79"/>
    </row>
    <row r="19" ht="107" customHeight="1" spans="1:8">
      <c r="A19" s="65">
        <v>17</v>
      </c>
      <c r="B19" s="22" t="s">
        <v>140</v>
      </c>
      <c r="C19" s="67" t="s">
        <v>141</v>
      </c>
      <c r="D19" s="50" t="s">
        <v>142</v>
      </c>
      <c r="E19" s="80">
        <v>2</v>
      </c>
      <c r="F19" s="82"/>
      <c r="G19" s="78"/>
      <c r="H19" s="79"/>
    </row>
    <row r="20" ht="31" customHeight="1" spans="1:8">
      <c r="A20" s="65">
        <v>18</v>
      </c>
      <c r="B20" s="50" t="s">
        <v>143</v>
      </c>
      <c r="C20" s="70" t="s">
        <v>144</v>
      </c>
      <c r="D20" s="50" t="s">
        <v>128</v>
      </c>
      <c r="E20" s="77">
        <v>3</v>
      </c>
      <c r="F20" s="82"/>
      <c r="G20" s="78"/>
      <c r="H20" s="79"/>
    </row>
    <row r="21" ht="98" customHeight="1" spans="1:8">
      <c r="A21" s="65">
        <v>19</v>
      </c>
      <c r="B21" s="22" t="s">
        <v>145</v>
      </c>
      <c r="C21" s="67" t="s">
        <v>146</v>
      </c>
      <c r="D21" s="50" t="s">
        <v>113</v>
      </c>
      <c r="E21" s="77">
        <v>3</v>
      </c>
      <c r="F21" s="82"/>
      <c r="G21" s="78"/>
      <c r="H21" s="79"/>
    </row>
    <row r="22" ht="135" customHeight="1" spans="1:8">
      <c r="A22" s="65">
        <v>20</v>
      </c>
      <c r="B22" s="22" t="s">
        <v>147</v>
      </c>
      <c r="C22" s="67" t="s">
        <v>148</v>
      </c>
      <c r="D22" s="50" t="s">
        <v>142</v>
      </c>
      <c r="E22" s="80">
        <v>1</v>
      </c>
      <c r="F22" s="82"/>
      <c r="G22" s="78"/>
      <c r="H22" s="79"/>
    </row>
    <row r="23" ht="100" customHeight="1" spans="1:8">
      <c r="A23" s="65">
        <v>21</v>
      </c>
      <c r="B23" s="22" t="s">
        <v>149</v>
      </c>
      <c r="C23" s="67" t="s">
        <v>150</v>
      </c>
      <c r="D23" s="50" t="s">
        <v>142</v>
      </c>
      <c r="E23" s="80">
        <v>1</v>
      </c>
      <c r="F23" s="82"/>
      <c r="G23" s="78"/>
      <c r="H23" s="79"/>
    </row>
    <row r="24" ht="100" customHeight="1" spans="1:8">
      <c r="A24" s="65">
        <v>22</v>
      </c>
      <c r="B24" s="22" t="s">
        <v>151</v>
      </c>
      <c r="C24" s="67" t="s">
        <v>152</v>
      </c>
      <c r="D24" s="50" t="s">
        <v>33</v>
      </c>
      <c r="E24" s="80">
        <v>1</v>
      </c>
      <c r="F24" s="82"/>
      <c r="G24" s="78"/>
      <c r="H24" s="79"/>
    </row>
    <row r="25" ht="30" customHeight="1" spans="1:8">
      <c r="A25" s="65"/>
      <c r="B25" s="72"/>
      <c r="C25" s="73" t="s">
        <v>153</v>
      </c>
      <c r="D25" s="72"/>
      <c r="E25" s="84"/>
      <c r="F25" s="85"/>
      <c r="G25" s="78">
        <f>SUM(G3:G24)</f>
        <v>0</v>
      </c>
      <c r="H25" s="79"/>
    </row>
  </sheetData>
  <mergeCells count="1">
    <mergeCell ref="A1:H1"/>
  </mergeCells>
  <pageMargins left="0.275" right="0.156944444444444" top="0.590277777777778" bottom="0.747916666666667"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view="pageBreakPreview" zoomScaleNormal="100" workbookViewId="0">
      <selection activeCell="F3" sqref="F3"/>
    </sheetView>
  </sheetViews>
  <sheetFormatPr defaultColWidth="9.025" defaultRowHeight="14.25" outlineLevelCol="7"/>
  <cols>
    <col min="1" max="1" width="9.025" style="39"/>
    <col min="2" max="2" width="10.775" customWidth="1"/>
    <col min="3" max="3" width="51.75" customWidth="1"/>
    <col min="6" max="6" width="12" style="40" customWidth="1"/>
    <col min="7" max="8" width="15.1333333333333" style="40" customWidth="1"/>
  </cols>
  <sheetData>
    <row r="1" ht="39" customHeight="1" spans="1:8">
      <c r="A1" s="5" t="s">
        <v>154</v>
      </c>
      <c r="B1" s="41"/>
      <c r="C1" s="41"/>
      <c r="D1" s="41"/>
      <c r="E1" s="41"/>
      <c r="F1" s="41"/>
      <c r="G1" s="41"/>
      <c r="H1" s="54"/>
    </row>
    <row r="2" s="38" customFormat="1" ht="25" customHeight="1" spans="1:8">
      <c r="A2" s="8" t="s">
        <v>1</v>
      </c>
      <c r="B2" s="6" t="s">
        <v>27</v>
      </c>
      <c r="C2" s="6" t="s">
        <v>82</v>
      </c>
      <c r="D2" s="8" t="s">
        <v>3</v>
      </c>
      <c r="E2" s="8" t="s">
        <v>4</v>
      </c>
      <c r="F2" s="13" t="s">
        <v>29</v>
      </c>
      <c r="G2" s="13" t="s">
        <v>25</v>
      </c>
      <c r="H2" s="13" t="s">
        <v>6</v>
      </c>
    </row>
    <row r="3" ht="82" customHeight="1" spans="1:8">
      <c r="A3" s="8">
        <v>1</v>
      </c>
      <c r="B3" s="42" t="s">
        <v>155</v>
      </c>
      <c r="C3" s="43" t="s">
        <v>156</v>
      </c>
      <c r="D3" s="44" t="s">
        <v>128</v>
      </c>
      <c r="E3" s="44">
        <v>1</v>
      </c>
      <c r="F3" s="55"/>
      <c r="G3" s="56"/>
      <c r="H3" s="56"/>
    </row>
    <row r="4" ht="139" customHeight="1" spans="1:8">
      <c r="A4" s="8">
        <v>2</v>
      </c>
      <c r="B4" s="45" t="s">
        <v>157</v>
      </c>
      <c r="C4" s="43" t="s">
        <v>158</v>
      </c>
      <c r="D4" s="45" t="s">
        <v>128</v>
      </c>
      <c r="E4" s="45">
        <v>1</v>
      </c>
      <c r="F4" s="55"/>
      <c r="G4" s="57"/>
      <c r="H4" s="56"/>
    </row>
    <row r="5" ht="54" customHeight="1" spans="1:8">
      <c r="A5" s="8">
        <v>3</v>
      </c>
      <c r="B5" s="42" t="s">
        <v>159</v>
      </c>
      <c r="C5" s="43" t="s">
        <v>160</v>
      </c>
      <c r="D5" s="45" t="s">
        <v>128</v>
      </c>
      <c r="E5" s="45">
        <v>1</v>
      </c>
      <c r="F5" s="55"/>
      <c r="G5" s="57"/>
      <c r="H5" s="56"/>
    </row>
    <row r="6" ht="43" customHeight="1" spans="1:8">
      <c r="A6" s="8">
        <v>4</v>
      </c>
      <c r="B6" s="46" t="s">
        <v>161</v>
      </c>
      <c r="C6" s="43" t="s">
        <v>162</v>
      </c>
      <c r="D6" s="46" t="s">
        <v>41</v>
      </c>
      <c r="E6" s="46">
        <v>5</v>
      </c>
      <c r="F6" s="55"/>
      <c r="G6" s="57"/>
      <c r="H6" s="56"/>
    </row>
    <row r="7" ht="41" customHeight="1" spans="1:8">
      <c r="A7" s="8">
        <v>5</v>
      </c>
      <c r="B7" s="46" t="s">
        <v>163</v>
      </c>
      <c r="C7" s="47" t="s">
        <v>164</v>
      </c>
      <c r="D7" s="46" t="s">
        <v>41</v>
      </c>
      <c r="E7" s="46">
        <v>5</v>
      </c>
      <c r="F7" s="55"/>
      <c r="G7" s="57"/>
      <c r="H7" s="56"/>
    </row>
    <row r="8" ht="55" customHeight="1" spans="1:8">
      <c r="A8" s="8">
        <v>6</v>
      </c>
      <c r="B8" s="46" t="s">
        <v>165</v>
      </c>
      <c r="C8" s="48" t="s">
        <v>166</v>
      </c>
      <c r="D8" s="46" t="s">
        <v>41</v>
      </c>
      <c r="E8" s="46">
        <v>5</v>
      </c>
      <c r="F8" s="55"/>
      <c r="G8" s="57"/>
      <c r="H8" s="56"/>
    </row>
    <row r="9" ht="50" customHeight="1" spans="1:8">
      <c r="A9" s="8">
        <v>7</v>
      </c>
      <c r="B9" s="46" t="s">
        <v>167</v>
      </c>
      <c r="C9" s="43" t="s">
        <v>168</v>
      </c>
      <c r="D9" s="45" t="s">
        <v>41</v>
      </c>
      <c r="E9" s="46">
        <v>5</v>
      </c>
      <c r="F9" s="55"/>
      <c r="G9" s="57"/>
      <c r="H9" s="56"/>
    </row>
    <row r="10" ht="27" customHeight="1" spans="1:8">
      <c r="A10" s="8">
        <v>8</v>
      </c>
      <c r="B10" s="46" t="s">
        <v>169</v>
      </c>
      <c r="C10" s="49" t="s">
        <v>170</v>
      </c>
      <c r="D10" s="45" t="s">
        <v>41</v>
      </c>
      <c r="E10" s="46">
        <v>5</v>
      </c>
      <c r="F10" s="55"/>
      <c r="G10" s="57"/>
      <c r="H10" s="56"/>
    </row>
    <row r="11" ht="51" customHeight="1" spans="1:8">
      <c r="A11" s="8">
        <v>9</v>
      </c>
      <c r="B11" s="46" t="s">
        <v>171</v>
      </c>
      <c r="C11" s="48" t="s">
        <v>172</v>
      </c>
      <c r="D11" s="46" t="s">
        <v>173</v>
      </c>
      <c r="E11" s="46">
        <v>10</v>
      </c>
      <c r="F11" s="55"/>
      <c r="G11" s="57"/>
      <c r="H11" s="56"/>
    </row>
    <row r="12" ht="88" customHeight="1" spans="1:8">
      <c r="A12" s="8">
        <v>10</v>
      </c>
      <c r="B12" s="50" t="s">
        <v>174</v>
      </c>
      <c r="C12" s="43" t="s">
        <v>175</v>
      </c>
      <c r="D12" s="45" t="s">
        <v>41</v>
      </c>
      <c r="E12" s="42">
        <v>50</v>
      </c>
      <c r="F12" s="55"/>
      <c r="G12" s="57"/>
      <c r="H12" s="56"/>
    </row>
    <row r="13" ht="45" customHeight="1" spans="1:8">
      <c r="A13" s="8">
        <v>11</v>
      </c>
      <c r="B13" s="42" t="s">
        <v>176</v>
      </c>
      <c r="C13" s="43" t="s">
        <v>177</v>
      </c>
      <c r="D13" s="45" t="s">
        <v>41</v>
      </c>
      <c r="E13" s="42">
        <v>50</v>
      </c>
      <c r="F13" s="55"/>
      <c r="G13" s="57"/>
      <c r="H13" s="56"/>
    </row>
    <row r="14" ht="98" customHeight="1" spans="1:8">
      <c r="A14" s="8">
        <v>12</v>
      </c>
      <c r="B14" s="42" t="s">
        <v>178</v>
      </c>
      <c r="C14" s="43" t="s">
        <v>179</v>
      </c>
      <c r="D14" s="45" t="s">
        <v>41</v>
      </c>
      <c r="E14" s="42">
        <v>50</v>
      </c>
      <c r="F14" s="55"/>
      <c r="G14" s="57"/>
      <c r="H14" s="56"/>
    </row>
    <row r="15" ht="159" customHeight="1" spans="1:8">
      <c r="A15" s="8">
        <v>13</v>
      </c>
      <c r="B15" s="45" t="s">
        <v>180</v>
      </c>
      <c r="C15" s="43" t="s">
        <v>181</v>
      </c>
      <c r="D15" s="45" t="s">
        <v>41</v>
      </c>
      <c r="E15" s="42">
        <v>50</v>
      </c>
      <c r="F15" s="55"/>
      <c r="G15" s="57"/>
      <c r="H15" s="56"/>
    </row>
    <row r="16" ht="41" customHeight="1" spans="1:8">
      <c r="A16" s="8">
        <v>14</v>
      </c>
      <c r="B16" s="45" t="s">
        <v>182</v>
      </c>
      <c r="C16" s="51" t="s">
        <v>183</v>
      </c>
      <c r="D16" s="45" t="s">
        <v>41</v>
      </c>
      <c r="E16" s="42">
        <v>50</v>
      </c>
      <c r="F16" s="55"/>
      <c r="G16" s="57"/>
      <c r="H16" s="56"/>
    </row>
    <row r="17" ht="66" customHeight="1" spans="1:8">
      <c r="A17" s="8">
        <v>15</v>
      </c>
      <c r="B17" s="45" t="s">
        <v>184</v>
      </c>
      <c r="C17" s="49" t="s">
        <v>185</v>
      </c>
      <c r="D17" s="45" t="s">
        <v>41</v>
      </c>
      <c r="E17" s="45">
        <v>5</v>
      </c>
      <c r="F17" s="55"/>
      <c r="G17" s="57"/>
      <c r="H17" s="56"/>
    </row>
    <row r="18" ht="27" customHeight="1" spans="1:8">
      <c r="A18" s="8">
        <v>16</v>
      </c>
      <c r="B18" s="45" t="s">
        <v>186</v>
      </c>
      <c r="C18" s="52" t="s">
        <v>187</v>
      </c>
      <c r="D18" s="45" t="s">
        <v>128</v>
      </c>
      <c r="E18" s="45">
        <v>10</v>
      </c>
      <c r="F18" s="30"/>
      <c r="G18" s="57"/>
      <c r="H18" s="56"/>
    </row>
    <row r="19" ht="25" customHeight="1" spans="1:8">
      <c r="A19" s="8">
        <v>17</v>
      </c>
      <c r="B19" s="45" t="s">
        <v>188</v>
      </c>
      <c r="C19" s="52" t="s">
        <v>189</v>
      </c>
      <c r="D19" s="45" t="s">
        <v>128</v>
      </c>
      <c r="E19" s="45">
        <v>10</v>
      </c>
      <c r="F19" s="30"/>
      <c r="G19" s="57"/>
      <c r="H19" s="56"/>
    </row>
    <row r="20" ht="27" customHeight="1" spans="1:8">
      <c r="A20" s="8"/>
      <c r="B20" s="8"/>
      <c r="C20" s="53" t="s">
        <v>190</v>
      </c>
      <c r="D20" s="8"/>
      <c r="E20" s="8"/>
      <c r="F20" s="13"/>
      <c r="G20" s="57">
        <f>SUM(G3:G19)</f>
        <v>0</v>
      </c>
      <c r="H20" s="56"/>
    </row>
  </sheetData>
  <mergeCells count="1">
    <mergeCell ref="A1:H1"/>
  </mergeCells>
  <pageMargins left="0.75" right="0.314583333333333" top="0.354166666666667" bottom="0.590277777777778"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view="pageBreakPreview" zoomScale="115" zoomScaleNormal="100" workbookViewId="0">
      <selection activeCell="F3" sqref="F3"/>
    </sheetView>
  </sheetViews>
  <sheetFormatPr defaultColWidth="9.025" defaultRowHeight="14.25" outlineLevelCol="7"/>
  <cols>
    <col min="1" max="1" width="9.025" style="16"/>
    <col min="2" max="2" width="8.69166666666667" style="17" customWidth="1"/>
    <col min="3" max="3" width="51.7666666666667" style="17" customWidth="1"/>
    <col min="4" max="4" width="6.575" style="16" customWidth="1"/>
    <col min="5" max="5" width="11.1333333333333" style="17" customWidth="1"/>
    <col min="6" max="6" width="13.25" style="20" customWidth="1"/>
    <col min="7" max="7" width="16.1333333333333" style="20" customWidth="1"/>
    <col min="8" max="8" width="15.1333333333333" style="17" customWidth="1"/>
    <col min="9" max="16384" width="9.025" style="17"/>
  </cols>
  <sheetData>
    <row r="1" ht="40" customHeight="1" spans="1:8">
      <c r="A1" s="21" t="s">
        <v>191</v>
      </c>
      <c r="B1" s="21"/>
      <c r="C1" s="21"/>
      <c r="D1" s="21"/>
      <c r="E1" s="21"/>
      <c r="F1" s="21"/>
      <c r="G1" s="21"/>
      <c r="H1" s="21"/>
    </row>
    <row r="2" s="16" customFormat="1" spans="1:8">
      <c r="A2" s="22" t="s">
        <v>1</v>
      </c>
      <c r="B2" s="22" t="s">
        <v>27</v>
      </c>
      <c r="C2" s="22" t="s">
        <v>192</v>
      </c>
      <c r="D2" s="22" t="s">
        <v>3</v>
      </c>
      <c r="E2" s="22" t="s">
        <v>193</v>
      </c>
      <c r="F2" s="30" t="s">
        <v>194</v>
      </c>
      <c r="G2" s="30" t="s">
        <v>195</v>
      </c>
      <c r="H2" s="31" t="s">
        <v>6</v>
      </c>
    </row>
    <row r="3" ht="201" customHeight="1" spans="1:8">
      <c r="A3" s="22">
        <v>1</v>
      </c>
      <c r="B3" s="23" t="s">
        <v>196</v>
      </c>
      <c r="C3" s="24" t="s">
        <v>197</v>
      </c>
      <c r="D3" s="22" t="s">
        <v>41</v>
      </c>
      <c r="E3" s="22">
        <v>2</v>
      </c>
      <c r="F3" s="30"/>
      <c r="G3" s="30"/>
      <c r="H3" s="32"/>
    </row>
    <row r="4" ht="169" customHeight="1" spans="1:8">
      <c r="A4" s="22">
        <v>2</v>
      </c>
      <c r="B4" s="23" t="s">
        <v>198</v>
      </c>
      <c r="C4" s="24" t="s">
        <v>199</v>
      </c>
      <c r="D4" s="22" t="s">
        <v>33</v>
      </c>
      <c r="E4" s="22">
        <v>1</v>
      </c>
      <c r="F4" s="30"/>
      <c r="G4" s="30"/>
      <c r="H4" s="32"/>
    </row>
    <row r="5" ht="255" customHeight="1" spans="1:8">
      <c r="A5" s="22">
        <v>3</v>
      </c>
      <c r="B5" s="23" t="s">
        <v>200</v>
      </c>
      <c r="C5" s="24" t="s">
        <v>201</v>
      </c>
      <c r="D5" s="25" t="s">
        <v>33</v>
      </c>
      <c r="E5" s="22">
        <v>1</v>
      </c>
      <c r="F5" s="30"/>
      <c r="G5" s="30"/>
      <c r="H5" s="32"/>
    </row>
    <row r="6" ht="239" customHeight="1" spans="1:8">
      <c r="A6" s="22">
        <v>4</v>
      </c>
      <c r="B6" s="23" t="s">
        <v>202</v>
      </c>
      <c r="C6" s="24" t="s">
        <v>203</v>
      </c>
      <c r="D6" s="25" t="s">
        <v>33</v>
      </c>
      <c r="E6" s="22">
        <v>2</v>
      </c>
      <c r="F6" s="30"/>
      <c r="G6" s="30"/>
      <c r="H6" s="32"/>
    </row>
    <row r="7" ht="249" customHeight="1" spans="1:8">
      <c r="A7" s="22">
        <v>5</v>
      </c>
      <c r="B7" s="23" t="s">
        <v>204</v>
      </c>
      <c r="C7" s="24" t="s">
        <v>205</v>
      </c>
      <c r="D7" s="25" t="s">
        <v>33</v>
      </c>
      <c r="E7" s="22">
        <v>2</v>
      </c>
      <c r="F7" s="30"/>
      <c r="G7" s="30"/>
      <c r="H7" s="32"/>
    </row>
    <row r="8" ht="273" customHeight="1" spans="1:8">
      <c r="A8" s="22">
        <v>6</v>
      </c>
      <c r="B8" s="23" t="s">
        <v>206</v>
      </c>
      <c r="C8" s="24" t="s">
        <v>207</v>
      </c>
      <c r="D8" s="25" t="s">
        <v>33</v>
      </c>
      <c r="E8" s="22">
        <v>1</v>
      </c>
      <c r="F8" s="30"/>
      <c r="G8" s="30"/>
      <c r="H8" s="32"/>
    </row>
    <row r="9" ht="256" customHeight="1" spans="1:8">
      <c r="A9" s="22">
        <v>7</v>
      </c>
      <c r="B9" s="23" t="s">
        <v>208</v>
      </c>
      <c r="C9" s="24" t="s">
        <v>209</v>
      </c>
      <c r="D9" s="25" t="s">
        <v>33</v>
      </c>
      <c r="E9" s="22">
        <v>1</v>
      </c>
      <c r="F9" s="30"/>
      <c r="G9" s="30"/>
      <c r="H9" s="32"/>
    </row>
    <row r="10" ht="236" customHeight="1" spans="1:8">
      <c r="A10" s="22">
        <v>8</v>
      </c>
      <c r="B10" s="23" t="s">
        <v>210</v>
      </c>
      <c r="C10" s="24" t="s">
        <v>211</v>
      </c>
      <c r="D10" s="25" t="s">
        <v>33</v>
      </c>
      <c r="E10" s="22">
        <v>1</v>
      </c>
      <c r="F10" s="30"/>
      <c r="G10" s="30"/>
      <c r="H10" s="32"/>
    </row>
    <row r="11" ht="68" customHeight="1" spans="1:8">
      <c r="A11" s="22">
        <v>9</v>
      </c>
      <c r="B11" s="23" t="s">
        <v>212</v>
      </c>
      <c r="C11" s="24" t="s">
        <v>213</v>
      </c>
      <c r="D11" s="22" t="s">
        <v>41</v>
      </c>
      <c r="E11" s="22">
        <v>1</v>
      </c>
      <c r="F11" s="30"/>
      <c r="G11" s="30"/>
      <c r="H11" s="32"/>
    </row>
    <row r="12" ht="136" customHeight="1" spans="1:8">
      <c r="A12" s="22">
        <v>10</v>
      </c>
      <c r="B12" s="23" t="s">
        <v>214</v>
      </c>
      <c r="C12" s="24" t="s">
        <v>215</v>
      </c>
      <c r="D12" s="22" t="s">
        <v>128</v>
      </c>
      <c r="E12" s="22">
        <v>1</v>
      </c>
      <c r="F12" s="30"/>
      <c r="G12" s="30"/>
      <c r="H12" s="32"/>
    </row>
    <row r="13" ht="236" customHeight="1" spans="1:8">
      <c r="A13" s="22">
        <v>11</v>
      </c>
      <c r="B13" s="23" t="s">
        <v>216</v>
      </c>
      <c r="C13" s="24" t="s">
        <v>217</v>
      </c>
      <c r="D13" s="22" t="s">
        <v>128</v>
      </c>
      <c r="E13" s="22">
        <v>1</v>
      </c>
      <c r="F13" s="30"/>
      <c r="G13" s="30"/>
      <c r="H13" s="32"/>
    </row>
    <row r="14" ht="45" customHeight="1" spans="1:8">
      <c r="A14" s="22">
        <v>12</v>
      </c>
      <c r="B14" s="23" t="s">
        <v>218</v>
      </c>
      <c r="C14" s="24" t="s">
        <v>219</v>
      </c>
      <c r="D14" s="25" t="s">
        <v>101</v>
      </c>
      <c r="E14" s="22">
        <v>1</v>
      </c>
      <c r="F14" s="30"/>
      <c r="G14" s="30"/>
      <c r="H14" s="32"/>
    </row>
    <row r="15" ht="54" customHeight="1" spans="1:8">
      <c r="A15" s="22">
        <v>13</v>
      </c>
      <c r="B15" s="23" t="s">
        <v>220</v>
      </c>
      <c r="C15" s="24" t="s">
        <v>221</v>
      </c>
      <c r="D15" s="25" t="s">
        <v>33</v>
      </c>
      <c r="E15" s="22">
        <v>4</v>
      </c>
      <c r="F15" s="30"/>
      <c r="G15" s="30"/>
      <c r="H15" s="32"/>
    </row>
    <row r="16" ht="155" customHeight="1" spans="1:8">
      <c r="A16" s="22">
        <v>14</v>
      </c>
      <c r="B16" s="23" t="s">
        <v>222</v>
      </c>
      <c r="C16" s="24" t="s">
        <v>223</v>
      </c>
      <c r="D16" s="22" t="s">
        <v>33</v>
      </c>
      <c r="E16" s="22">
        <v>4</v>
      </c>
      <c r="F16" s="30"/>
      <c r="G16" s="30"/>
      <c r="H16" s="32"/>
    </row>
    <row r="17" s="17" customFormat="1" ht="29" customHeight="1" spans="1:8">
      <c r="A17" s="22">
        <v>15</v>
      </c>
      <c r="B17" s="23" t="s">
        <v>224</v>
      </c>
      <c r="C17" s="24" t="s">
        <v>225</v>
      </c>
      <c r="D17" s="25" t="s">
        <v>101</v>
      </c>
      <c r="E17" s="22">
        <v>12</v>
      </c>
      <c r="F17" s="30"/>
      <c r="G17" s="30"/>
      <c r="H17" s="32"/>
    </row>
    <row r="18" s="18" customFormat="1" ht="28" customHeight="1" spans="1:8">
      <c r="A18" s="22">
        <v>16</v>
      </c>
      <c r="B18" s="26" t="s">
        <v>226</v>
      </c>
      <c r="C18" s="27" t="s">
        <v>227</v>
      </c>
      <c r="D18" s="28" t="s">
        <v>41</v>
      </c>
      <c r="E18" s="33">
        <v>1000</v>
      </c>
      <c r="F18" s="34"/>
      <c r="G18" s="34"/>
      <c r="H18" s="35"/>
    </row>
    <row r="19" s="18" customFormat="1" ht="83" customHeight="1" spans="1:8">
      <c r="A19" s="22">
        <v>17</v>
      </c>
      <c r="B19" s="26" t="s">
        <v>228</v>
      </c>
      <c r="C19" s="27" t="s">
        <v>229</v>
      </c>
      <c r="D19" s="22" t="s">
        <v>101</v>
      </c>
      <c r="E19" s="22">
        <v>1</v>
      </c>
      <c r="F19" s="34"/>
      <c r="G19" s="34"/>
      <c r="H19" s="35"/>
    </row>
    <row r="20" s="18" customFormat="1" ht="43" customHeight="1" spans="1:8">
      <c r="A20" s="22">
        <v>18</v>
      </c>
      <c r="B20" s="26" t="s">
        <v>230</v>
      </c>
      <c r="C20" s="27" t="s">
        <v>231</v>
      </c>
      <c r="D20" s="28" t="s">
        <v>41</v>
      </c>
      <c r="E20" s="33">
        <v>360</v>
      </c>
      <c r="F20" s="34"/>
      <c r="G20" s="34"/>
      <c r="H20" s="35"/>
    </row>
    <row r="21" s="18" customFormat="1" ht="30" customHeight="1" spans="1:8">
      <c r="A21" s="22">
        <v>19</v>
      </c>
      <c r="B21" s="26" t="s">
        <v>232</v>
      </c>
      <c r="C21" s="27" t="s">
        <v>233</v>
      </c>
      <c r="D21" s="28" t="s">
        <v>41</v>
      </c>
      <c r="E21" s="33">
        <v>8</v>
      </c>
      <c r="F21" s="34"/>
      <c r="G21" s="34"/>
      <c r="H21" s="35"/>
    </row>
    <row r="22" s="18" customFormat="1" ht="68" customHeight="1" spans="1:8">
      <c r="A22" s="22">
        <v>20</v>
      </c>
      <c r="B22" s="26" t="s">
        <v>234</v>
      </c>
      <c r="C22" s="27" t="s">
        <v>235</v>
      </c>
      <c r="D22" s="28" t="s">
        <v>41</v>
      </c>
      <c r="E22" s="33">
        <v>10</v>
      </c>
      <c r="F22" s="34"/>
      <c r="G22" s="34"/>
      <c r="H22" s="35"/>
    </row>
    <row r="23" s="17" customFormat="1" ht="36" customHeight="1" spans="1:8">
      <c r="A23" s="22">
        <v>21</v>
      </c>
      <c r="B23" s="23" t="s">
        <v>236</v>
      </c>
      <c r="C23" s="23" t="s">
        <v>236</v>
      </c>
      <c r="D23" s="22" t="s">
        <v>101</v>
      </c>
      <c r="E23" s="22">
        <v>1</v>
      </c>
      <c r="F23" s="30"/>
      <c r="G23" s="30"/>
      <c r="H23" s="32"/>
    </row>
    <row r="24" s="19" customFormat="1" ht="29" customHeight="1" spans="1:8">
      <c r="A24" s="29" t="s">
        <v>237</v>
      </c>
      <c r="B24" s="29"/>
      <c r="C24" s="29"/>
      <c r="D24" s="29"/>
      <c r="E24" s="29"/>
      <c r="F24" s="36"/>
      <c r="G24" s="36">
        <f>SUM(G3:G23)</f>
        <v>0</v>
      </c>
      <c r="H24" s="37"/>
    </row>
  </sheetData>
  <mergeCells count="2">
    <mergeCell ref="A1:H1"/>
    <mergeCell ref="A24:F24"/>
  </mergeCells>
  <pageMargins left="0.236111111111111" right="0.118055555555556" top="0.393055555555556" bottom="0.472222222222222" header="0.5" footer="0.5"/>
  <pageSetup paperSize="9" scale="9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Normal="80" workbookViewId="0">
      <selection activeCell="F3" sqref="F3"/>
    </sheetView>
  </sheetViews>
  <sheetFormatPr defaultColWidth="9" defaultRowHeight="15.75" outlineLevelRow="7" outlineLevelCol="7"/>
  <cols>
    <col min="1" max="1" width="9" style="2"/>
    <col min="2" max="2" width="9.55833333333333" style="2" customWidth="1"/>
    <col min="3" max="3" width="53.575" style="1" customWidth="1"/>
    <col min="4" max="4" width="9.36666666666667" style="1"/>
    <col min="5" max="5" width="11.25" style="2" customWidth="1"/>
    <col min="6" max="6" width="11.4" style="3" customWidth="1"/>
    <col min="7" max="7" width="16.4" style="3" customWidth="1"/>
    <col min="8" max="8" width="24.3833333333333" style="1" customWidth="1"/>
    <col min="9" max="9" width="28.6166666666667" style="1" customWidth="1"/>
    <col min="10" max="16383" width="9" style="1"/>
    <col min="16384" max="16384" width="9" style="4"/>
  </cols>
  <sheetData>
    <row r="1" ht="54" customHeight="1" spans="1:8">
      <c r="A1" s="5" t="s">
        <v>238</v>
      </c>
      <c r="B1" s="5"/>
      <c r="C1" s="5"/>
      <c r="D1" s="5"/>
      <c r="E1" s="5"/>
      <c r="F1" s="10"/>
      <c r="G1" s="10"/>
      <c r="H1" s="5"/>
    </row>
    <row r="2" s="1" customFormat="1" ht="36" customHeight="1" spans="1:8">
      <c r="A2" s="6" t="s">
        <v>1</v>
      </c>
      <c r="B2" s="6" t="s">
        <v>27</v>
      </c>
      <c r="C2" s="6" t="s">
        <v>28</v>
      </c>
      <c r="D2" s="6" t="s">
        <v>3</v>
      </c>
      <c r="E2" s="6" t="s">
        <v>4</v>
      </c>
      <c r="F2" s="11" t="s">
        <v>29</v>
      </c>
      <c r="G2" s="11" t="s">
        <v>30</v>
      </c>
      <c r="H2" s="6" t="s">
        <v>6</v>
      </c>
    </row>
    <row r="3" s="1" customFormat="1" ht="38" customHeight="1" spans="1:8">
      <c r="A3" s="6">
        <v>1</v>
      </c>
      <c r="B3" s="6" t="s">
        <v>239</v>
      </c>
      <c r="C3" s="7" t="s">
        <v>240</v>
      </c>
      <c r="D3" s="6" t="s">
        <v>241</v>
      </c>
      <c r="E3" s="6">
        <v>320</v>
      </c>
      <c r="F3" s="11"/>
      <c r="G3" s="11"/>
      <c r="H3" s="7" t="s">
        <v>242</v>
      </c>
    </row>
    <row r="4" s="1" customFormat="1" ht="38" customHeight="1" spans="1:8">
      <c r="A4" s="6">
        <v>2</v>
      </c>
      <c r="B4" s="6" t="s">
        <v>243</v>
      </c>
      <c r="C4" s="7" t="s">
        <v>244</v>
      </c>
      <c r="D4" s="6" t="s">
        <v>241</v>
      </c>
      <c r="E4" s="6">
        <v>160</v>
      </c>
      <c r="F4" s="11"/>
      <c r="G4" s="11"/>
      <c r="H4" s="7"/>
    </row>
    <row r="5" s="1" customFormat="1" ht="30" customHeight="1" spans="1:8">
      <c r="A5" s="6">
        <v>3</v>
      </c>
      <c r="B5" s="6" t="s">
        <v>245</v>
      </c>
      <c r="C5" s="7" t="s">
        <v>246</v>
      </c>
      <c r="D5" s="6" t="s">
        <v>101</v>
      </c>
      <c r="E5" s="6">
        <v>1</v>
      </c>
      <c r="F5" s="11"/>
      <c r="G5" s="11"/>
      <c r="H5" s="7"/>
    </row>
    <row r="6" s="1" customFormat="1" ht="30" customHeight="1" spans="1:8">
      <c r="A6" s="6" t="s">
        <v>247</v>
      </c>
      <c r="B6" s="6"/>
      <c r="C6" s="6" t="s">
        <v>248</v>
      </c>
      <c r="D6" s="6"/>
      <c r="E6" s="6"/>
      <c r="F6" s="11"/>
      <c r="G6" s="11">
        <f>SUM(G3:G5)</f>
        <v>0</v>
      </c>
      <c r="H6" s="7"/>
    </row>
    <row r="7" ht="113" customHeight="1" spans="1:8">
      <c r="A7" s="8">
        <v>1</v>
      </c>
      <c r="B7" s="6" t="s">
        <v>249</v>
      </c>
      <c r="C7" s="7" t="s">
        <v>250</v>
      </c>
      <c r="D7" s="8" t="s">
        <v>33</v>
      </c>
      <c r="E7" s="8">
        <v>5</v>
      </c>
      <c r="F7" s="12"/>
      <c r="G7" s="13"/>
      <c r="H7" s="14"/>
    </row>
    <row r="8" ht="32" customHeight="1" spans="1:8">
      <c r="A8" s="9" t="s">
        <v>251</v>
      </c>
      <c r="B8" s="9"/>
      <c r="C8" s="9"/>
      <c r="D8" s="9"/>
      <c r="E8" s="9"/>
      <c r="F8" s="15"/>
      <c r="G8" s="11">
        <f>G6+G7</f>
        <v>0</v>
      </c>
      <c r="H8" s="7"/>
    </row>
  </sheetData>
  <mergeCells count="3">
    <mergeCell ref="A1:H1"/>
    <mergeCell ref="A6:F6"/>
    <mergeCell ref="A8:F8"/>
  </mergeCells>
  <pageMargins left="0.354166666666667" right="0.156944444444444" top="0.472222222222222" bottom="0.75" header="0.3" footer="0.3"/>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采购价汇总表</vt:lpstr>
      <vt:lpstr>教室</vt:lpstr>
      <vt:lpstr>录播教室</vt:lpstr>
      <vt:lpstr>心理室</vt:lpstr>
      <vt:lpstr>音乐</vt:lpstr>
      <vt:lpstr>美术</vt:lpstr>
      <vt:lpstr>创客教室</vt:lpstr>
      <vt:lpstr>窗帘、防盗网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2023-05-13T03:15:00Z</dcterms:created>
  <dcterms:modified xsi:type="dcterms:W3CDTF">2026-08-28T18:00:45Z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B89E4FDDB81F4FFB907A81B203D38405_13</vt:lpwstr>
  </property>
  <property fmtid="{D5CDD505-2E9C-101B-9397-08002B2CF9AE}" pid="4" name="CalculationRule">
    <vt:i4>0</vt:i4>
  </property>
</Properties>
</file>