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220" windowHeight="12375" firstSheet="1"/>
  </bookViews>
  <sheets>
    <sheet name="采购价汇总表" sheetId="16" r:id="rId1"/>
    <sheet name="教室" sheetId="18" r:id="rId2"/>
    <sheet name="办公室" sheetId="17" r:id="rId3"/>
    <sheet name="录播教室" sheetId="8" r:id="rId4"/>
    <sheet name="心理室" sheetId="13" r:id="rId5"/>
    <sheet name="音乐" sheetId="19" r:id="rId6"/>
    <sheet name="美术" sheetId="20" r:id="rId7"/>
    <sheet name="创客教室" sheetId="14" r:id="rId8"/>
  </sheets>
  <definedNames>
    <definedName name="_xlnm.Print_Area" localSheetId="0">采购价汇总表!$A$1:$F$12</definedName>
    <definedName name="_xlnm.Print_Area" localSheetId="1">教室!$A$1:$H$8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<sst xmlns="http://schemas.openxmlformats.org/spreadsheetml/2006/main" count="196" uniqueCount="115">
  <si>
    <t>设备购置费汇总表</t>
  </si>
  <si>
    <t>序号</t>
  </si>
  <si>
    <t>物品名称</t>
  </si>
  <si>
    <t>单位</t>
  </si>
  <si>
    <t>数量</t>
  </si>
  <si>
    <t>预算价（元）</t>
  </si>
  <si>
    <t>备注</t>
  </si>
  <si>
    <t>一</t>
  </si>
  <si>
    <t>A类</t>
  </si>
  <si>
    <t>办公室</t>
  </si>
  <si>
    <t>间</t>
  </si>
  <si>
    <t>办公桌椅、黑白打印机、彩色打印机、文件柜</t>
  </si>
  <si>
    <t>教室</t>
  </si>
  <si>
    <t>讲台、智慧黑板、智慧一体机、课桌椅、储物柜</t>
  </si>
  <si>
    <t>录播教室</t>
  </si>
  <si>
    <t>学生桌椅、平板电脑、办公室桌椅</t>
  </si>
  <si>
    <t>创客教室</t>
  </si>
  <si>
    <t>学生桌椅、AI 教育实践工具计算机</t>
  </si>
  <si>
    <t>音乐功能室</t>
  </si>
  <si>
    <t>音乐专用椅、大谱架</t>
  </si>
  <si>
    <t>美术功能室</t>
  </si>
  <si>
    <t>教师用画架、画板、静物台、学生用画架、画板、写生凳</t>
  </si>
  <si>
    <t>心理功能室</t>
  </si>
  <si>
    <t>组合沙发、办公桌椅</t>
  </si>
  <si>
    <t>公共区域</t>
  </si>
  <si>
    <t>总计</t>
  </si>
  <si>
    <t>教室采购设备明细表</t>
  </si>
  <si>
    <t>设备名称</t>
  </si>
  <si>
    <t>规格型号（参考）</t>
  </si>
  <si>
    <t>单价</t>
  </si>
  <si>
    <t>总价</t>
  </si>
  <si>
    <t>讲台</t>
  </si>
  <si>
    <t>1、规格：长1000*宽700*高1000mm（±10mm）；
2、讲台采用≥0.7mm厚优质冷轧钢板，木质台面采用≥12mm厚耐划防火板，两侧扶手及后背装饰板为橡木喷漆板，整体平面方便使用笔记本电脑等设备，前面两个储物抽屉方便教师使用； 
3、钢木结合材料一体成型；实木扶手，高端大气；
4、整体采用分体式结构，上下节需要组装；
5、桌面预留孔位,打开柜门内部镂空设计。</t>
  </si>
  <si>
    <t>台</t>
  </si>
  <si>
    <t>86寸智慧黑板</t>
  </si>
  <si>
    <t>1、整机采用三拼接平面一体化设计，主副屏过渡平滑并在同一平面，中间无单独边框阻隔。屏幕边缘采用金属圆角包边防护。支持水笔、普通粉笔、无尘粉笔等多种书写方式。
2、中间区域显示屏采用≥86英寸UHD超高清LED液晶屏，显示分辨率≥3840*2160，显示比例≥16:9，具备防眩光效果。在照度110KLUX（勒克司）环境下仍能正常工作。
3、整机屏幕显示画面颜色细节丰富，色彩还原度高，色域值≥NTSC 72%。
4、屏幕显示灰度分辨等级≥128灰阶,教学模式下可启用OCR板书转化功能（支持中英文、图形混合识别）；手写内容5秒内生成标准板书；支持PPT/PDF/视频文件多层级批注，配合手势缩放（支持双指触控±200%缩放）及播放操作演示动画（教学场景案例），提升课堂互动与实训效率。（投标人须提供国家认可的第三方检测机构出具的检测报告复印件，并加盖投标人公章）
5、整机能感应并自动调节屏幕亮度来达到在不同光照环境下的不同亮度显示效果，此功能可自行开启或关闭。
6、采用电容触控技术，支持双系统多人多点触摸书写，安卓下支持≥20点触摸，Win系统中支持≥20点触控。
7、内置无线网络模块，无任何外接或转接天线、网卡可同时实现Wi-Fi无线上网连接和AP无线热点发射。支持2.4/5.0GHz（6GHz）频段，版本符合IEEE802.11a/b/g/n/ac/ax标准。
8、前置TypeC接口支持全功能音视频输入功能，外接设备通过标准TypeC线连接即可把画面投影到大屏上，同时在本机上可实现触摸电脑的操作，无需再连接其它任何线缆。
9、具备双RJ45网络接口，实现两路分支路由器功能，且输入和输出端自动识别使用无需区分，使外接设备共享连接，仅需一根网线即可实现简单化部署。
10、在安卓系统环境下，可通过左、右侧边栏调取快捷工具，实现屏幕显示二分屏任务协同，通知支持书写和演示图片、文档，支持进入批注模式，且可通过扫码进行分享。
11、在任意通道下，可通过手势在任意位置迅速调出中控便捷菜单，具有返回操作、一键主页、任务预览、菜单设置、一键白板、全通道屏幕批注等常用功能，且可自定义新增≥六个快捷应用。
12、整机具备≥6个前置按键，即电源开关键、OPS电脑开关键、主页、音量+/-、设置为物理按键，方便老师快速开关机、调出中控菜单、进入windows系统等操作。（投标人须提供所投产品实物图佐证，并加盖投标人公章）
13、支持投票功能。可编辑议题及选项内容， 可设置≥10个选项， 支持单选及多选， 设置完成后以手机扫码形式下发进行投票， 投票结果可生成饼状图或条形图， 并支持以图片格式插入到白板。
14、整机支持无线投屏功能，支持通过投屏软件将外部电脑画面传输到大屏上显示，同时接入≥四个设备投屏。
15、支持待机唤醒功能，待机状态下，LAN、HDMI端口支持接入信号时唤醒整机开机。
16、整机可自定义开机默认通道，在任意通道关机均可指定默认通道开机，也可设置关机信号源记忆为开机信号源。
17、支持一网通功能，整机只需一根网线，即可满足OPS和Android双系统的上网需求。
18、前置端口：≥1*HDMI，≥2*USB3.0，≥1*Type-C，≥1*TOUCH 2.0。
19、板载I/O接口：≥2*HDMI IN，≥2*USB3.0（随通道切换），≥1*USB2.0，≥1*TOUCH OUT，≥1*VGA IN，≥1*AUDIO IN，≥1*AUDIO OUT，≥1*RS232，≥1*SPDIF，≥1*RJ45 IN（10M/100M/1000Mbps），≥1*RJ45 OUT（10M/100M/1000Mbps）。（投标人须提供所投产品接口图佐证，并加盖投标人公章）
20、OPS电脑：处理器配置≥8核，≥12线程，内存≥8G，硬盘≥SSD-128G，I/O接口：≥1*HDMI 2.0、≥1*Type-C USB3.0、≥1*USB2.0、≥5*USB3.0、≥1*RJ45、≥1*DC电源插口、≥1 *OPS80pin、≥1*LINE-OUT、≥1*MIC-IN、≥1*DP 1.4。
★21、投标人须提供所投产品的节能产品认证证书，并加盖投标人公章。</t>
  </si>
  <si>
    <t>套</t>
  </si>
  <si>
    <t>86寸一体机</t>
  </si>
  <si>
    <t>1、整机采用窄边框设计，≥86英寸UHD超高清LED液晶屏，钢化玻璃表面硬度≥7H，显示分辨率≥3840*2160，显示比例≥16:9，具备防眩光效果；在高照度(110K Lux)环境下仍能正常工作。
2、整机屏幕显示画面颜色细节丰富，色彩还原度高，色域值≥NTSC 72%。
3、内置操作系统等同或优于Android 14.0，采用的处理器≥4核，主频≥1.5GHz；内存≥4G、硬盘≥32G。
4、内置拥有≥2.0声道扬声器且额定总功率≥30W，均为前置方向。
5、屏幕显示灰度分辨等级≥128灰阶,教学模式下可启用OCR板书转化功能（支持中英文、图形混合识别）；手写内容5秒内生成标准板书；支持PPT/PDF/视频文件多层级批注，配合手势缩放（支持双指触控±200%缩放）及播放操作演示动画（教学场景案例），提升课堂互动与实训效率。（投标人须提供所投产品的检测报告复印件，并加盖投标人公章）
6、具有护眼功能，可通过触摸菜单按钮一键启用。
7、整机能感应并自动调节屏幕亮度来达到在不同光照环境下的不同亮度显示效果，此功能可自行开启或关闭。
8、采用红外触控技术，支持双系统多人多点触摸书写，安卓系统支持≥40点触摸，Windows系统支持≥40点触摸。
9、内置无线网络模块，无任何外接或转接天线、网卡可同时实现Wi-Fi无线上网连接和AP无线热点发射。支持2.4G&amp;5G频段，版本符合IEEE 802.11 a/b/g/n/ac标准。
10、整机采用左、右双侧边导航栏虚拟按键设计，可快捷调用返回、主页、白板、批注、多任务管理、信号源、工具等，并支持自定义更换应用和快捷工具。
11、支持内容分享功能，白板内容可选择本地、U盘两种方式保存，支持二维码扫码分享，A、B书写笔可分别设定不同颜色，快速实现内容讲解，差异化标注。支持文件快传功能。
12、支持二分屏功能，在安卓系统环境下，可通过左、右侧边栏调取快捷工具，实现屏幕显示二分屏任务协同，可同时显示两个应用，通知支持书写和演示图片、文档，支持进入批注模式，且可通过扫码进行分享。
13、在任意通道下，可通过手势在任意位置迅速调出中控便捷菜单，具有返回操作、一键主页、任务预览、菜单设置、一键白板、全通道屏幕批注功能，且可自定义新增≥六个快捷应用。
14、整机采用三键合一的设计，即电源开关键、OPS电脑开关键和节能待机键为同一物理按键。
15、支持投票功能，可编辑议题及选项内容，可设置≥10个选项，支持单选及多选，设置完成后以手机扫码形式下发进行投票，投票结果可生成饼状图或条形图，并支持以图片格式插入到白板。
16、支持无线投屏混合显示功能，支持≥九画面同屏展示，支持手机和电脑混合显示，可同时连接≥16台设备。
17、支持待机唤醒功能，待机状态下，LAN、HDMI端口支持接入信号时唤醒整机开机。
18、整机可自定义开机默认通道，在任意通道关机均可指定默认通道开机，也可设置关机信号源记忆为开机信号源。
19、支持设置欢迎页面，主界面分为自定义、生日庆典模板、多媒体、文本模板。
20、支持设备锁功能，开启功能之后可使用遥控锁、触摸锁、按键锁、设置锁、USB锁，使用对应设备需输入设定的密码。
21、前置端口：≥3路USB 3.0、≥1路Type-C、≥1路Touch USB、≥1路HDMI in；后置接口：≥1路USB 2.0、≥1路USB 3.0、≥1路Touch USB、≥1路RJ45、≥1路RS232、≥1路Mic IN、≥2路HDMI IN、≥1路OPTICAL、≥1路Line out*1。（投标人须提供所投产品接口图佐证，并加盖投标人公章）
22、具有≥7个按键，包括但不限于录屏、信号源、音量-、音量+、设置、护眼、电源。（投标人须提供所投产品实物图佐证，并加盖投标人公章）
23、OPS电脑模块：处理器配置≥8核，≥12线程，内存≥8G，硬盘≥SSD-128G；I/O接口：≥1*HDMI 2.0、≥1*Type-C USB3.0、≥1*USB2.0、≥5*USB3.0、≥1*RJ45、≥1*DC电源插口、≥1 *OPS80pin、≥1*LINE-OUT、≥1*MIC-IN、≥1*DP 1.4。
★24、投标人须提供所投产品的国家认可的节能产品认证证书，并加盖投标人公章。</t>
  </si>
  <si>
    <t>心理室</t>
  </si>
  <si>
    <t>学生课桌椅</t>
  </si>
  <si>
    <t>1、桌面尺寸：620*475*30mm（±10mm），采用高抗冲ABS一体注塑成型，耐冲击性强，桌面按照人体工程学原理进行设计，增加人体肘部与桌沿交互舒适性，兼顾美观与牢固，桌面表面采用特殊细砂皮纹设计，不反光，手感舒适；
2、书箱要求：采用一级聚丙烯一次注塑成型，高韧性、耐冲击性强，书箱两侧中心设置独立书包挂钩；
3、书箱表面采用细砂纹处理，不反光，手感舒适，书箱边缘采用修边处理，光滑圆润无毛刺；
4、钢架要求：桌腿、桌脚采用≥30*60*1.2mm扁圆管组合焊接而成，结构牢固，长时间使用不产生摇晃、松散的现象，焊接部位必须牢固，无脱焊、虚焊、焊穿现象，所有焊缝必须进行打磨处理；
5、桌脚配置塑料脚套防滑，保证课桌着地平稳性，方便不同身高学生对桌子高低的要求；
学生椅：坐靠板尺寸坐板：430*380mm(±10mm)、靠背尺寸：430*340mm(±10mm)
6、靠背、坐板：采用一级聚丙烯一次注塑成型，高韧性、耐冲击性强，根据人体工程学原理设计，符合人体工程学设计要求，表面采用磨砂处理，表面纹路清晰，美观大方；
7、钢架要求：椅腿和椅脚采用≥30*60*1.2mm扁圆管椭圆亮光钢管组合焊接而成，结构牢固，长时间使用不产生摇晃、松散的现象，焊接部位必须牢固，无脱焊、虚焊、焊穿现象，所有焊缝必须进行打磨处理；
8、脚套外观应无裂纹、明显变形、缩水、针孔、凹陷、飞边、折皱、疙瘩、气泡、杂质、伤痕、白印，表面应光洁，无划痕、毛刺、拉毛、污渍，应无明显色差。
9、学生课桌椅成品检测报告，塑料件外观要求：应无裂纹、明显变形、缩水、针孔、凹陷、飞边、褶皱、疙瘩、气泡、杂质、伤痕、白印。表面应光洁，应无划痕、毛刺、拉毛、污渍。无明显色差。
金属件喷涂层：抗盐雾（24h）无锈蚀现象，抗冲击无剥落、裂纹、皱纹现象，附着力达到1级。
安全要求：所有零部件应无破损；金属件应无端部未封口的管件，闷盖应不易脱落；与人体接触的部位、存放物品的部位不应有毛刺、刃角、锐棱、透钉及其尖锐物。
桌面垂直静载荷、桌面垂直耐久性、桌面垂直冲击、桌腿跌落、桌面水平静载荷试验检测合格。座面、椅背联合静载荷，座面、椅背联合耐久性、座面侧向静载荷、椅腿向前静载荷、椅腿侧向静载荷、座面冲击、椅背冲击、椅腿跌落、踏脚静载荷试验检测合格。</t>
  </si>
  <si>
    <t>储物柜</t>
  </si>
  <si>
    <t>1、规格：4000*400*1500mm（±10mm)。
2、材质：采用冷轧钢厚≥0.7mm,门带锁，整体为灰白色，管材和冲压件无裂缝，焊接表面波纹均匀，所有焊接口打磨光滑。金属漆膜层无露底、凹凸、疙瘩、色差、明显流挂。侧板、底板、顶板和门板采用≥0.8mm厚冷轧钢板，层板采用≥0.7mm厚冷轧钢板。整柜均匀承重≥120kg，单面搁板均匀承重≥30kg。
3、门锁：采用外挂锁模式，便于更换。
4、门板：为分段组合式，具有对接与互换性。
5、层板：焊接固定，确保平稳牢固，层与层的间距根据需要可自由调整。
6、喷涂：静电粉末喷塑,环保无毒害,无气味．颜色可选。</t>
  </si>
  <si>
    <t>教室小计</t>
  </si>
  <si>
    <t>办公室采购设备明细表</t>
  </si>
  <si>
    <t>办公桌（办）</t>
  </si>
  <si>
    <t>1、规格：1200*1400*1100mm（±10mm）；               
2、屏风：采用优质铝材框架，表面经静电粉沫喷涂处理，有效防静电、防脱色；主铝材A柱壁厚≥0.8mm，副铝材横向壁厚≥0.5mm，线槽厚度≥0.8mm，采用锌合金+塑料组合接头，稳固耐用；屏风高度为1100mm（±10mm），整体采用MFC板饰面，分为上下两段式结构；
3、台面及三抽活动柜：基材采用优质E1级环保实木刨花板，贴面采用优质三聚氰胺浸渍胶膜纸双饰面，色泽鲜亮、色牢度高；甲醛释放量低于1.5mg/L，各项指标均符合国家相关标准，环保安全。</t>
  </si>
  <si>
    <t>办公椅（办）</t>
  </si>
  <si>
    <t>1、规格：460*580*980mm(±10mm)；
2、椅背：采用专用座椅面料，内衬精压胶合板，ABS工程塑料一体成型背壳，自带吸音气孔设计，全域吸音降噪；
3、坐垫：外层为专用座椅面料，内置S型弹簧+聚氨酯高回弹定型海绵，久坐不易变形塌陷；坐垫外壳采用ABS工程塑料一体成型，具备吸音功能；
4、扶手与脚部：采用优质冷扎板模压成型，扶手框铁皮厚≥1.8mm，脚部主架方管≥40*80*1.5mm，脚片厚度≥1.8mm。表面经抛光、磷化、静电喷塑处理，防锈耐腐蚀；
5、轮子：大尺寸静音万向轮，美观大气静音。</t>
  </si>
  <si>
    <t>张</t>
  </si>
  <si>
    <t>文件柜</t>
  </si>
  <si>
    <t>1、规格：1800*850*390mm(±10mm)；
2、铁皮为优质冷轧钢板制作，裸板厚度≥0.5mm，灰白色，经酸洗涂油等处理，静电粉末喷涂；
3、柜体为连体结构，上方配有两扇透明玻璃门，中间两个抽屉，下方配有两扇钢制门，带拉手与锁具；
4、经酸洗除锈、磷化附膜、钝化、静电机器手自动喷涂及高温固化处理，热固性粉末喷塑，除锈、耐磨、防腐蚀。</t>
  </si>
  <si>
    <t>个</t>
  </si>
  <si>
    <t>彩色打印机</t>
  </si>
  <si>
    <t xml:space="preserve">1、功能：打印、复印、扫描、传真(选配)、wifi(选配)；
2、机身：尺寸344.4*411.2*394.1mm(±10mm)；重量≥19.4kg；
3、打印：黑白打印速度≥25ppm，彩色打印速度≥25ppm；黑白首页打印时间≤35，彩色首页打印时间≤3s；打印分辨率≥600x600dpi,≥4800彩色质量；支持自动双面打印；
4、复印：连续复印速度≥25cpm；
5、扫描：扫描速度≥45页；支持黑白/灰色/彩色扫描色彩；支持TIFF, PDF, JPEG, JPG扫描格式；
6、配置：显示屏≥2.8英寸触摸屏；支持USB 2.0、千兆以太网(10/100/1000)wifi选配接口；
7、耗材：鼓粉一体；
8、纸盒：标准供纸台≥250页；多功能供纸台≥1页；进纸容量最大≥750+1页(≥2个选配纸盘)；出纸容量≥100页；
9、系统：支持Windows、统信、麒麟等操作系统。
★10、投标人须提供所投产品的节能产品认证证书，并加盖投标人公章。
</t>
  </si>
  <si>
    <t>黑白打印机</t>
  </si>
  <si>
    <t xml:space="preserve">1、功能：打印、复印、扫描；
2、机身：尺寸401*362*367mm(±10mm)；重量≥13.78kg；
3、打印：单面打印≥30ppm；双面打印≥14面/分钟；首页打印时间≤4.3s；打印分辨率≥600×600dpi；支持自动双面打印；
4、复印：连续复印速度≥30cpm；平板首页复印时间≤8.3s；
5、扫描能：扫描速度≥21ppm；支持TIFF、PDF、JPEG扫描格式；
6、配置：处理器≥800MHz；内存≥256MB；显示屏≥2行液晶显示屏；支持USB 2.0、以太网接口；
7、耗材：采用鼓粉分离式耗材；
8、纸盒：标准供纸台≥250页；多功能供纸台≥1页；ADF容量≥50页；出纸≥120页；
9、系统：支持Windows、统信、麒麟等操作系统。
★10、投标人须提供所投产品的节能产品认证证书，并加盖投标人公章。
</t>
  </si>
  <si>
    <t>办公室总计：</t>
  </si>
  <si>
    <t>录播室采购设备明细表</t>
  </si>
  <si>
    <t>一、录播室</t>
  </si>
  <si>
    <t>高拍仪</t>
  </si>
  <si>
    <t>1、内置≥800万像素超高清图像传感器。
2、通过软件视频展示可以实现动态即时缩放和视频显示内容能够以鼠标所在点为中心实现画面360°手势流畅无极旋转；实时梯度自由缩放，范围5%-2000%，带画中画、分辨率调节、视频画面冻结、一键全屏、视频滤镜、遮挡、对比画面、文本/图片模式切换等控制功能，根据应用环境可实现对画面色彩、对比度、亮度等参数调节。
3、USB2.0免驱即插即用，5V/2A低功耗设计，单线实现供电与数据传输。
4、同屏对比：支持同屏多画面对比教学功能，具有 1、2、3、4、画面同屏展示并可相互间实时切换、分别控制放大、缩小、旋转、保存、文字输入和白板标注，进行逐一对比教学；每一个小屏画面均可实时调取展台视频即时画面，最多可4 屏同时实时视频展示，并可单独旋转，缩放，编辑；每一个分屏均可实现视频与图片的互相切换。
5、录制功能：可做动态视频录制，录像格式为MP4，内置数字高灵敏数字麦克风，可同步录制视频及音频。</t>
  </si>
  <si>
    <t>学生桌（录）</t>
  </si>
  <si>
    <t>1、规格：546*746*510mm(±10mm)；结构：桌面形状为等边三角形；尺寸：边长600mm-800mm不等；
2、台面：采用厚度≥25mmE1级颗粒板基材三胺板，全新PVC封边，桌面颜色可选；
3、桌腿直径≥50*1.0mm圆管焊制而成；静电粉末喷涂，钢板压筋焊合，产品经下料、全自动焊机组焊、打磨、抛光处理，桌脚配有PP可调节防滑脚塞或者配轮；
4、钢制件外表面处理工艺：全部采用除油、除锈、磷化、清洗、静电喷涂，可防腐蚀、耐老化，表面光洁、美观；
5、三角形桌可组合成六边形桌、三角形等任意组合，可变多种形状。
6.八张桌为一组。</t>
  </si>
  <si>
    <t>学生椅（录）</t>
  </si>
  <si>
    <t>1、尺寸：240*340*430mm(±10mm)；
2、凳面：采用≥18mm厚E1级标准三聚氰胺板面板，颜色可定制，封≥1.0mm厚PVC边；
3、凳架：材质为冷轧钢，凳架脚尺寸≥20*40mm方管，静电粉末喷涂，产品经下料、全自动焊机组焊、打磨、抛光处理。
4、钢制件外表面处理工艺：全部采用除油、除锈、磷化、清洗、静电喷涂，可防腐蚀、耐老化，表面光洁平整、美观耐用。
5、脚垫：采用模具ABS注塑脚垫，高度可调，可有效防止桌身受潮，延长设备的使用寿命。</t>
  </si>
  <si>
    <t>把</t>
  </si>
  <si>
    <t>二、观摩室</t>
  </si>
  <si>
    <t>教学平板</t>
  </si>
  <si>
    <t>1、运行内存：≥12G；
2、硬盘存储：≥256G；
3、屏幕尺寸：≥10英寸；
4、系统配置：支持Android、Windows等操作系统。</t>
  </si>
  <si>
    <t>办公桌（录）</t>
  </si>
  <si>
    <t>1、基材：选用三聚氰胺饰面板；
2、封边：采用PVC封边、白乳胶粘合；
3、钢架：折弯钢架、配备移动滚轮；
4、结构：桌面厚度≥25mm，钢架壁厚≥1.2mm；
5、规格：1200*400*750mm(±10mm)。</t>
  </si>
  <si>
    <t>办公椅（录）</t>
  </si>
  <si>
    <t>1、规格：460*560*930mm（±10mm）；
2、靠背：靠背海绵最厚处厚度≥80mm；采用聚氨酯高回弹一体成型海绵，外覆专用座椅面料，内衬精压胶合板；背壳为ABS工程塑料一体成型，专属吸音气孔设计，全域吸音降噪；
3、坐垫：坐垫海绵最厚处厚度≥85mm；采用聚氨酯高回弹定型海绵，内置S型弹簧，外覆专用座椅面料，长期使用不易变形塌陷；坐垫塑壳ABS工程塑料一体成型；
4、扶手框及支架：采用优质A级冷轧钢板模压成型；扶手框壁厚≥1.8mm，主架方管规格≥40*80*1.5mm，脚片厚度≥1.8mm。</t>
  </si>
  <si>
    <t>精品录播教室小计：</t>
  </si>
  <si>
    <t>心理室采购设备明细表</t>
  </si>
  <si>
    <t>规格型号</t>
  </si>
  <si>
    <t>组合沙发</t>
  </si>
  <si>
    <t>1、现代简约布艺，双人+三人+茶几，颜色：绿色、黄色、蓝色等。</t>
  </si>
  <si>
    <t>办公桌（心）</t>
  </si>
  <si>
    <t>办公椅（心）</t>
  </si>
  <si>
    <t>心理功能室物品配置小计</t>
  </si>
  <si>
    <t>音乐教室采购设备明细表</t>
  </si>
  <si>
    <t>音乐专用椅</t>
  </si>
  <si>
    <t>1、椅子：全长高度≥80CM，宽≥40CM；
2、椅面：采用优质座椅面料，长≥40CM，宽≥35CM；
3、椅背：长≥50CM，宽≥25CM；
4、写字板：采用ABS塑料;长≥40CM，高≥15CM；
5、钢脚：钢管管壁厚度≥0.12CM；
6、钢管支撑：钢管管壁厚度≥0.12CM。</t>
  </si>
  <si>
    <t>大谱架</t>
  </si>
  <si>
    <t>1、材质：高强度铁板和橡胶；
2、规格：调节钮尺寸:可调节80-160cm；面板：50*35CM(±10mm)；管径分别为：≥2.5CM ≥2.2CM ≥1.9CM；重量:≥1.6公斤；关节数量：≥三节；
3、质量：满足JY0001-2003《教学仪器设备产品一般质量要求》；
4、挥发性有害物质甲醛≤0.08（单位mg/m³）。</t>
  </si>
  <si>
    <t>音乐功能室小计</t>
  </si>
  <si>
    <t>美术教室采购设备明细表</t>
  </si>
  <si>
    <t>画架(教师)</t>
  </si>
  <si>
    <t>1、规格：430*500*1350mm(±10mm)，最高可伸长至2150mm，宽度不限；
2、材质：榉木，平立两用落地画架，可以升降，平放，倾斜（调节任意角度）；
3、要求：带万向轮，方便在室内移动，前面两个轮子带刹车，可以锁死。还可以折叠，方便携带。</t>
  </si>
  <si>
    <t>画板（教师）</t>
  </si>
  <si>
    <t>1、规格：600*900mm(±10mm)；
2、材质：双面椴木三合板，四周实木边框；
3、要求：边框气钉眼需进行表面处理。整体板面平整、表面光滑、洁净、无毛刺。</t>
  </si>
  <si>
    <t>块</t>
  </si>
  <si>
    <t>静物台</t>
  </si>
  <si>
    <t>1、规格：600*600*16mm(±10mm)；
2、要求：双层台面、双重折叠支撑架、表面光滑、洁净、无毛刺。</t>
  </si>
  <si>
    <t>画架（学生）</t>
  </si>
  <si>
    <t>1、规格：总高度≥1490mm，边框宽≥35mm，厚≥15mm；
2、材质：优质实木；高度升降可调；
3、要求：梯形、表面光滑、无毛刺、无弯曲，接缝无开裂，整体无疤痕无弯曲。</t>
  </si>
  <si>
    <t>画板（学生）</t>
  </si>
  <si>
    <t>1、规格：450*600*18mm(±10mm)；
2、材质：双面椴木三合板，四周实木边框；
3、要求：对角线平面误差小于2mm，四边直角误差小于2mm。</t>
  </si>
  <si>
    <t>写生凳</t>
  </si>
  <si>
    <t>1、规格：300*340*400mm(±10mm)；
2、材质：木质，可折叠，方便携带。</t>
  </si>
  <si>
    <t>美术功能室小计</t>
  </si>
  <si>
    <t>创客教室采购设备明细表</t>
  </si>
  <si>
    <t>参数</t>
  </si>
  <si>
    <t>数量（套|个）</t>
  </si>
  <si>
    <t>单套价格（元）</t>
  </si>
  <si>
    <t>金额合计（元）</t>
  </si>
  <si>
    <t>学生桌（创）</t>
  </si>
  <si>
    <t>学生椅（创）</t>
  </si>
  <si>
    <t>1、尺寸：240*340*430mm(±10mm)；
2、凳面：采用≥18mm厚E1级标准三聚氰胺板面板，颜色可定制，封≥1.5mm厚PVC边；
3、凳架：材质为冷轧钢，凳架脚尺寸≥20*40mm方管，静电粉末喷涂，产品经下料、全自动焊机组焊、打磨、抛光处理；
4、钢制件外表面处理工艺：全部采用除油、除锈、磷化、清洗、静电喷涂，可防腐蚀、耐老化，表面光洁平整、美观耐用；
5、脚垫：采用模具ABS注塑脚垫，高度可调，可有效防止桌身受潮，延长设备的使用寿命。</t>
  </si>
  <si>
    <t>计算机</t>
  </si>
  <si>
    <t>1、内存：16G DDR4；硬盘：512G SSD；显卡：2G；显示器：23.8寸；
★2、投标人须提供所投产品的节能产品认证证书，并加盖投标人公章。</t>
  </si>
  <si>
    <t>创客教室小计：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</si>
</sst>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 numFmtId="178" formatCode="[DBNum2][$RMB]General;[Red][DBNum2][$RMB]General"/>
  </numFmts>
  <fonts count="52">
    <font>
      <sz val="11"/>
      <color theme="1"/>
      <name val="宋体"/>
      <charset val="134"/>
      <scheme val="minor"/>
    </font>
    <font>
      <sz val="11"/>
      <name val="宋体"/>
      <charset val="134"/>
      <scheme val="minor"/>
    </font>
    <font>
      <b/>
      <sz val="11"/>
      <name val="宋体"/>
      <charset val="134"/>
      <scheme val="minor"/>
    </font>
    <font>
      <b/>
      <sz val="16"/>
      <name val="宋体"/>
      <charset val="134"/>
      <scheme val="minor"/>
    </font>
    <font>
      <sz val="8"/>
      <name val="宋体"/>
      <charset val="134"/>
    </font>
    <font>
      <sz val="8"/>
      <color theme="1"/>
      <name val="宋体"/>
      <charset val="134"/>
      <scheme val="minor"/>
    </font>
    <font>
      <sz val="8"/>
      <name val="宋体"/>
      <charset val="134"/>
      <scheme val="minor"/>
    </font>
    <font>
      <b/>
      <sz val="8"/>
      <name val="宋体"/>
      <charset val="134"/>
      <scheme val="minor"/>
    </font>
    <font>
      <b/>
      <sz val="16"/>
      <color theme="1"/>
      <name val="宋体"/>
      <charset val="134"/>
      <scheme val="minor"/>
    </font>
    <font>
      <sz val="8"/>
      <color theme="1"/>
      <name val="宋体"/>
      <charset val="134"/>
    </font>
    <font>
      <b/>
      <sz val="8"/>
      <color theme="1"/>
      <name val="宋体"/>
      <charset val="134"/>
      <scheme val="minor"/>
    </font>
    <font>
      <sz val="12"/>
      <name val="宋体"/>
      <charset val="134"/>
      <scheme val="minor"/>
    </font>
    <font>
      <sz val="10"/>
      <name val="仿宋_GB2312"/>
      <charset val="134"/>
    </font>
    <font>
      <sz val="8"/>
      <color indexed="8"/>
      <name val="宋体"/>
      <charset val="134"/>
    </font>
    <font>
      <sz val="8"/>
      <color theme="1"/>
      <name val="新宋体"/>
      <charset val="134"/>
    </font>
    <font>
      <sz val="8"/>
      <name val="新宋体"/>
      <charset val="134"/>
    </font>
    <font>
      <sz val="10"/>
      <name val="宋体"/>
      <charset val="134"/>
    </font>
    <font>
      <b/>
      <sz val="8"/>
      <color indexed="8"/>
      <name val="宋体"/>
      <charset val="134"/>
    </font>
    <font>
      <sz val="8"/>
      <name val="仿宋_GB2312"/>
      <charset val="134"/>
    </font>
    <font>
      <sz val="8"/>
      <color indexed="8"/>
      <name val="宋体"/>
      <charset val="134"/>
      <scheme val="minor"/>
    </font>
    <font>
      <b/>
      <sz val="8"/>
      <name val="宋体"/>
      <charset val="134"/>
    </font>
    <font>
      <sz val="12"/>
      <color theme="1"/>
      <name val="宋体"/>
      <charset val="134"/>
      <scheme val="minor"/>
    </font>
    <font>
      <sz val="9"/>
      <color theme="1"/>
      <name val="宋体"/>
      <charset val="134"/>
      <scheme val="minor"/>
    </font>
    <font>
      <sz val="9"/>
      <name val="宋体"/>
      <charset val="134"/>
      <scheme val="minor"/>
    </font>
    <font>
      <sz val="9"/>
      <color indexed="8"/>
      <name val="宋体"/>
      <charset val="134"/>
    </font>
    <font>
      <sz val="9"/>
      <color theme="1"/>
      <name val="宋体"/>
      <charset val="134"/>
    </font>
    <font>
      <b/>
      <sz val="9"/>
      <color theme="1"/>
      <name val="宋体"/>
      <charset val="134"/>
      <scheme val="minor"/>
    </font>
    <font>
      <sz val="9"/>
      <color theme="1"/>
      <name val="新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10"/>
      <name val="Arial"/>
      <charset val="134"/>
    </font>
    <font>
      <sz val="12"/>
      <name val="Times New Roman"/>
      <charset val="134"/>
    </font>
    <font>
      <sz val="12"/>
      <name val="Times New Roman"/>
      <charset val="0"/>
    </font>
    <font>
      <sz val="11"/>
      <color indexed="8"/>
      <name val="宋体"/>
      <charset val="134"/>
    </font>
  </fonts>
  <fills count="35">
    <fill>
      <patternFill patternType="none"/>
    </fill>
    <fill>
      <patternFill patternType="gray125"/>
    </fill>
    <fill>
      <patternFill patternType="solid">
        <fgColor rgb="FFFFFF00"/>
        <bgColor indexed="64"/>
      </patternFill>
    </fill>
    <fill>
      <patternFill patternType="solid">
        <fgColor rgb="FFF2F3F5"/>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right style="thin">
        <color auto="1"/>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6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8"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0" fillId="4" borderId="6" applyNumberFormat="0" applyFont="0" applyAlignment="0" applyProtection="0">
      <alignment vertical="center"/>
    </xf>
    <xf numFmtId="0" fontId="30"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3" fillId="0" borderId="7" applyNumberFormat="0" applyFill="0" applyAlignment="0" applyProtection="0">
      <alignment vertical="center"/>
    </xf>
    <xf numFmtId="0" fontId="34" fillId="0" borderId="7" applyNumberFormat="0" applyFill="0" applyAlignment="0" applyProtection="0">
      <alignment vertical="center"/>
    </xf>
    <xf numFmtId="0" fontId="35" fillId="0" borderId="8" applyNumberFormat="0" applyFill="0" applyAlignment="0" applyProtection="0">
      <alignment vertical="center"/>
    </xf>
    <xf numFmtId="0" fontId="35" fillId="0" borderId="0" applyNumberFormat="0" applyFill="0" applyBorder="0" applyAlignment="0" applyProtection="0">
      <alignment vertical="center"/>
    </xf>
    <xf numFmtId="0" fontId="36" fillId="5" borderId="9" applyNumberFormat="0" applyAlignment="0" applyProtection="0">
      <alignment vertical="center"/>
    </xf>
    <xf numFmtId="0" fontId="37" fillId="6" borderId="10" applyNumberFormat="0" applyAlignment="0" applyProtection="0">
      <alignment vertical="center"/>
    </xf>
    <xf numFmtId="0" fontId="38" fillId="6" borderId="9" applyNumberFormat="0" applyAlignment="0" applyProtection="0">
      <alignment vertical="center"/>
    </xf>
    <xf numFmtId="0" fontId="39" fillId="7" borderId="11" applyNumberFormat="0" applyAlignment="0" applyProtection="0">
      <alignment vertical="center"/>
    </xf>
    <xf numFmtId="0" fontId="40" fillId="0" borderId="12" applyNumberFormat="0" applyFill="0" applyAlignment="0" applyProtection="0">
      <alignment vertical="center"/>
    </xf>
    <xf numFmtId="0" fontId="41" fillId="0" borderId="13" applyNumberFormat="0" applyFill="0" applyAlignment="0" applyProtection="0">
      <alignment vertical="center"/>
    </xf>
    <xf numFmtId="0" fontId="42" fillId="8" borderId="0" applyNumberFormat="0" applyBorder="0" applyAlignment="0" applyProtection="0">
      <alignment vertical="center"/>
    </xf>
    <xf numFmtId="0" fontId="43" fillId="9" borderId="0" applyNumberFormat="0" applyBorder="0" applyAlignment="0" applyProtection="0">
      <alignment vertical="center"/>
    </xf>
    <xf numFmtId="0" fontId="44" fillId="10" borderId="0" applyNumberFormat="0" applyBorder="0" applyAlignment="0" applyProtection="0">
      <alignment vertical="center"/>
    </xf>
    <xf numFmtId="0" fontId="45" fillId="11" borderId="0" applyNumberFormat="0" applyBorder="0" applyAlignment="0" applyProtection="0">
      <alignment vertical="center"/>
    </xf>
    <xf numFmtId="0" fontId="46" fillId="12" borderId="0" applyNumberFormat="0" applyBorder="0" applyAlignment="0" applyProtection="0">
      <alignment vertical="center"/>
    </xf>
    <xf numFmtId="0" fontId="46" fillId="13" borderId="0" applyNumberFormat="0" applyBorder="0" applyAlignment="0" applyProtection="0">
      <alignment vertical="center"/>
    </xf>
    <xf numFmtId="0" fontId="45" fillId="14" borderId="0" applyNumberFormat="0" applyBorder="0" applyAlignment="0" applyProtection="0">
      <alignment vertical="center"/>
    </xf>
    <xf numFmtId="0" fontId="45" fillId="15" borderId="0" applyNumberFormat="0" applyBorder="0" applyAlignment="0" applyProtection="0">
      <alignment vertical="center"/>
    </xf>
    <xf numFmtId="0" fontId="46" fillId="16" borderId="0" applyNumberFormat="0" applyBorder="0" applyAlignment="0" applyProtection="0">
      <alignment vertical="center"/>
    </xf>
    <xf numFmtId="0" fontId="46" fillId="17" borderId="0" applyNumberFormat="0" applyBorder="0" applyAlignment="0" applyProtection="0">
      <alignment vertical="center"/>
    </xf>
    <xf numFmtId="0" fontId="45" fillId="18" borderId="0" applyNumberFormat="0" applyBorder="0" applyAlignment="0" applyProtection="0">
      <alignment vertical="center"/>
    </xf>
    <xf numFmtId="0" fontId="45" fillId="19" borderId="0" applyNumberFormat="0" applyBorder="0" applyAlignment="0" applyProtection="0">
      <alignment vertical="center"/>
    </xf>
    <xf numFmtId="0" fontId="46" fillId="20" borderId="0" applyNumberFormat="0" applyBorder="0" applyAlignment="0" applyProtection="0">
      <alignment vertical="center"/>
    </xf>
    <xf numFmtId="0" fontId="46" fillId="21" borderId="0" applyNumberFormat="0" applyBorder="0" applyAlignment="0" applyProtection="0">
      <alignment vertical="center"/>
    </xf>
    <xf numFmtId="0" fontId="45" fillId="22" borderId="0" applyNumberFormat="0" applyBorder="0" applyAlignment="0" applyProtection="0">
      <alignment vertical="center"/>
    </xf>
    <xf numFmtId="0" fontId="45" fillId="23" borderId="0" applyNumberFormat="0" applyBorder="0" applyAlignment="0" applyProtection="0">
      <alignment vertical="center"/>
    </xf>
    <xf numFmtId="0" fontId="46" fillId="24" borderId="0" applyNumberFormat="0" applyBorder="0" applyAlignment="0" applyProtection="0">
      <alignment vertical="center"/>
    </xf>
    <xf numFmtId="0" fontId="46" fillId="25" borderId="0" applyNumberFormat="0" applyBorder="0" applyAlignment="0" applyProtection="0">
      <alignment vertical="center"/>
    </xf>
    <xf numFmtId="0" fontId="45" fillId="26" borderId="0" applyNumberFormat="0" applyBorder="0" applyAlignment="0" applyProtection="0">
      <alignment vertical="center"/>
    </xf>
    <xf numFmtId="0" fontId="45" fillId="27" borderId="0" applyNumberFormat="0" applyBorder="0" applyAlignment="0" applyProtection="0">
      <alignment vertical="center"/>
    </xf>
    <xf numFmtId="0" fontId="46" fillId="28" borderId="0" applyNumberFormat="0" applyBorder="0" applyAlignment="0" applyProtection="0">
      <alignment vertical="center"/>
    </xf>
    <xf numFmtId="0" fontId="46" fillId="29" borderId="0" applyNumberFormat="0" applyBorder="0" applyAlignment="0" applyProtection="0">
      <alignment vertical="center"/>
    </xf>
    <xf numFmtId="0" fontId="45" fillId="30" borderId="0" applyNumberFormat="0" applyBorder="0" applyAlignment="0" applyProtection="0">
      <alignment vertical="center"/>
    </xf>
    <xf numFmtId="0" fontId="45" fillId="31" borderId="0" applyNumberFormat="0" applyBorder="0" applyAlignment="0" applyProtection="0">
      <alignment vertical="center"/>
    </xf>
    <xf numFmtId="0" fontId="46" fillId="32" borderId="0" applyNumberFormat="0" applyBorder="0" applyAlignment="0" applyProtection="0">
      <alignment vertical="center"/>
    </xf>
    <xf numFmtId="0" fontId="46" fillId="33" borderId="0" applyNumberFormat="0" applyBorder="0" applyAlignment="0" applyProtection="0">
      <alignment vertical="center"/>
    </xf>
    <xf numFmtId="0" fontId="45" fillId="34" borderId="0" applyNumberFormat="0" applyBorder="0" applyAlignment="0" applyProtection="0">
      <alignment vertical="center"/>
    </xf>
    <xf numFmtId="0" fontId="47" fillId="0" borderId="0"/>
    <xf numFmtId="0" fontId="48" fillId="0" borderId="0"/>
    <xf numFmtId="0" fontId="49" fillId="0" borderId="0">
      <alignment vertical="center"/>
    </xf>
    <xf numFmtId="0" fontId="50" fillId="0" borderId="0"/>
    <xf numFmtId="0" fontId="51" fillId="0" borderId="0">
      <alignment vertical="center"/>
    </xf>
    <xf numFmtId="0" fontId="50" fillId="0" borderId="0"/>
    <xf numFmtId="0" fontId="47" fillId="0" borderId="0"/>
    <xf numFmtId="0" fontId="0" fillId="0" borderId="0">
      <alignment vertical="center"/>
    </xf>
    <xf numFmtId="0" fontId="51" fillId="0" borderId="0" applyNumberFormat="0" applyFill="0" applyBorder="0" applyAlignment="0" applyProtection="0">
      <alignment vertical="center"/>
    </xf>
    <xf numFmtId="0" fontId="51" fillId="0" borderId="0">
      <alignment vertical="center"/>
    </xf>
    <xf numFmtId="0" fontId="47" fillId="0" borderId="0"/>
    <xf numFmtId="0" fontId="47" fillId="0" borderId="0">
      <alignment vertical="center"/>
    </xf>
  </cellStyleXfs>
  <cellXfs count="132">
    <xf numFmtId="0" fontId="0" fillId="0" borderId="0" xfId="0">
      <alignment vertical="center"/>
    </xf>
    <xf numFmtId="0" fontId="1" fillId="0" borderId="0" xfId="0" applyFont="1" applyFill="1" applyAlignment="1">
      <alignment horizontal="center" vertical="center"/>
    </xf>
    <xf numFmtId="0" fontId="1" fillId="2" borderId="0" xfId="0" applyFont="1" applyFill="1">
      <alignment vertical="center"/>
    </xf>
    <xf numFmtId="0" fontId="2" fillId="0" borderId="0" xfId="0" applyFont="1" applyFill="1">
      <alignment vertical="center"/>
    </xf>
    <xf numFmtId="0" fontId="1" fillId="0" borderId="0" xfId="0" applyFont="1" applyFill="1">
      <alignment vertical="center"/>
    </xf>
    <xf numFmtId="176" fontId="1" fillId="0" borderId="0" xfId="0" applyNumberFormat="1" applyFont="1" applyFill="1">
      <alignment vertical="center"/>
    </xf>
    <xf numFmtId="0" fontId="3" fillId="0" borderId="0" xfId="0" applyFont="1" applyFill="1" applyAlignment="1">
      <alignment horizontal="center" vertical="center"/>
    </xf>
    <xf numFmtId="0" fontId="4" fillId="0" borderId="1" xfId="0" applyFont="1" applyFill="1" applyBorder="1" applyAlignment="1">
      <alignment horizontal="center" vertical="center" wrapText="1"/>
    </xf>
    <xf numFmtId="0" fontId="5" fillId="0" borderId="1" xfId="0" applyFont="1" applyBorder="1" applyAlignment="1">
      <alignment horizontal="left" vertical="center" wrapText="1"/>
    </xf>
    <xf numFmtId="0" fontId="6" fillId="0" borderId="1" xfId="0" applyFont="1" applyFill="1" applyBorder="1" applyAlignment="1">
      <alignment horizontal="center" vertical="center" wrapText="1"/>
    </xf>
    <xf numFmtId="0" fontId="4" fillId="0" borderId="1" xfId="0" applyFont="1" applyFill="1" applyBorder="1" applyAlignment="1">
      <alignment horizontal="justify" vertical="center" wrapText="1"/>
    </xf>
    <xf numFmtId="0" fontId="4" fillId="0" borderId="1" xfId="0" applyFont="1" applyFill="1" applyBorder="1" applyAlignment="1">
      <alignment horizontal="left" vertical="center" wrapText="1"/>
    </xf>
    <xf numFmtId="0" fontId="7" fillId="0" borderId="1" xfId="0" applyFont="1" applyFill="1" applyBorder="1" applyAlignment="1">
      <alignment horizontal="center" vertical="center"/>
    </xf>
    <xf numFmtId="176" fontId="4" fillId="0"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xf>
    <xf numFmtId="0" fontId="6" fillId="0" borderId="1" xfId="0" applyFont="1" applyFill="1" applyBorder="1">
      <alignment vertical="center"/>
    </xf>
    <xf numFmtId="176" fontId="7" fillId="0" borderId="1" xfId="0" applyNumberFormat="1" applyFont="1" applyFill="1" applyBorder="1" applyAlignment="1">
      <alignment horizontal="center" vertical="center"/>
    </xf>
    <xf numFmtId="0" fontId="7" fillId="0" borderId="1" xfId="0" applyFont="1" applyFill="1" applyBorder="1">
      <alignment vertical="center"/>
    </xf>
    <xf numFmtId="0" fontId="0" fillId="0" borderId="0" xfId="0" applyFill="1" applyBorder="1" applyAlignment="1">
      <alignment horizontal="center" vertical="center"/>
    </xf>
    <xf numFmtId="176" fontId="0" fillId="0" borderId="0" xfId="0" applyNumberFormat="1" applyAlignment="1">
      <alignment horizontal="center" vertical="center"/>
    </xf>
    <xf numFmtId="0" fontId="8" fillId="0" borderId="0" xfId="0" applyFont="1" applyAlignment="1">
      <alignment horizontal="center" vertical="center"/>
    </xf>
    <xf numFmtId="0" fontId="5"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0" fontId="9" fillId="0" borderId="1" xfId="57" applyNumberFormat="1" applyFont="1" applyFill="1" applyBorder="1" applyAlignment="1" applyProtection="1">
      <alignment horizontal="center" vertical="center" wrapText="1"/>
    </xf>
    <xf numFmtId="0" fontId="9" fillId="0" borderId="1" xfId="0" applyFont="1" applyFill="1" applyBorder="1" applyAlignment="1">
      <alignment horizontal="left" vertical="center" wrapText="1"/>
    </xf>
    <xf numFmtId="0" fontId="9" fillId="0" borderId="1" xfId="57" applyNumberFormat="1" applyFont="1" applyFill="1" applyBorder="1" applyAlignment="1" applyProtection="1">
      <alignment horizontal="left" vertical="center" wrapText="1"/>
    </xf>
    <xf numFmtId="49" fontId="9" fillId="0" borderId="1" xfId="0" applyNumberFormat="1" applyFont="1" applyFill="1" applyBorder="1" applyAlignment="1">
      <alignment horizontal="center" vertical="center" wrapText="1"/>
    </xf>
    <xf numFmtId="0" fontId="9" fillId="0" borderId="1" xfId="0" applyFont="1" applyFill="1" applyBorder="1" applyAlignment="1">
      <alignment horizontal="center" vertical="center"/>
    </xf>
    <xf numFmtId="0" fontId="9" fillId="0" borderId="1" xfId="0" applyNumberFormat="1" applyFont="1" applyFill="1" applyBorder="1" applyAlignment="1">
      <alignment horizontal="left" vertical="center" wrapText="1"/>
    </xf>
    <xf numFmtId="0" fontId="9" fillId="0" borderId="1" xfId="0" applyNumberFormat="1" applyFont="1" applyFill="1" applyBorder="1" applyAlignment="1">
      <alignment horizontal="center" vertical="center" wrapText="1"/>
    </xf>
    <xf numFmtId="0" fontId="9" fillId="0" borderId="1" xfId="0" applyFont="1" applyFill="1" applyBorder="1" applyAlignment="1">
      <alignment horizontal="center" vertical="center" wrapText="1"/>
    </xf>
    <xf numFmtId="0" fontId="5" fillId="0" borderId="1" xfId="0" applyFont="1" applyBorder="1" applyAlignment="1">
      <alignment horizontal="center" vertical="center"/>
    </xf>
    <xf numFmtId="0" fontId="10" fillId="0" borderId="1" xfId="0" applyFont="1" applyFill="1" applyBorder="1" applyAlignment="1">
      <alignment horizontal="center" vertical="center"/>
    </xf>
    <xf numFmtId="0" fontId="8" fillId="0" borderId="2" xfId="0" applyFont="1" applyBorder="1" applyAlignment="1">
      <alignment horizontal="center" vertical="center"/>
    </xf>
    <xf numFmtId="176" fontId="5" fillId="0" borderId="1" xfId="0" applyNumberFormat="1" applyFont="1" applyFill="1" applyBorder="1" applyAlignment="1">
      <alignment horizontal="center" vertical="center"/>
    </xf>
    <xf numFmtId="176" fontId="9" fillId="0" borderId="1" xfId="0" applyNumberFormat="1" applyFont="1" applyFill="1" applyBorder="1" applyAlignment="1">
      <alignment horizontal="center" vertical="center"/>
    </xf>
    <xf numFmtId="176" fontId="5" fillId="0" borderId="3" xfId="0" applyNumberFormat="1" applyFont="1" applyFill="1" applyBorder="1" applyAlignment="1">
      <alignment horizontal="center" vertical="center"/>
    </xf>
    <xf numFmtId="176" fontId="5" fillId="0" borderId="3" xfId="0" applyNumberFormat="1" applyFont="1" applyBorder="1" applyAlignment="1">
      <alignment horizontal="center" vertical="center"/>
    </xf>
    <xf numFmtId="176" fontId="5" fillId="0" borderId="1" xfId="0" applyNumberFormat="1" applyFont="1" applyBorder="1" applyAlignment="1">
      <alignment horizontal="center" vertical="center"/>
    </xf>
    <xf numFmtId="0" fontId="1" fillId="0" borderId="0" xfId="0" applyFont="1" applyFill="1" applyBorder="1" applyAlignment="1">
      <alignment horizontal="center" vertical="center"/>
    </xf>
    <xf numFmtId="0" fontId="1" fillId="0" borderId="0" xfId="0" applyFont="1" applyAlignment="1">
      <alignment horizontal="center" vertical="center"/>
    </xf>
    <xf numFmtId="0" fontId="1" fillId="0" borderId="0" xfId="0" applyFont="1">
      <alignment vertical="center"/>
    </xf>
    <xf numFmtId="177" fontId="1" fillId="0" borderId="0" xfId="0" applyNumberFormat="1" applyFont="1">
      <alignment vertical="center"/>
    </xf>
    <xf numFmtId="176" fontId="1" fillId="0" borderId="0" xfId="0" applyNumberFormat="1" applyFont="1" applyAlignment="1">
      <alignment horizontal="center" vertical="center"/>
    </xf>
    <xf numFmtId="0" fontId="3" fillId="0" borderId="0" xfId="0" applyFont="1" applyAlignment="1">
      <alignment horizontal="center" vertical="center"/>
    </xf>
    <xf numFmtId="0" fontId="6" fillId="0" borderId="1" xfId="0" applyFont="1" applyBorder="1" applyAlignment="1">
      <alignment horizontal="left" vertical="center" wrapText="1"/>
    </xf>
    <xf numFmtId="0" fontId="4" fillId="0" borderId="1" xfId="0" applyNumberFormat="1" applyFont="1" applyFill="1" applyBorder="1" applyAlignment="1">
      <alignment horizontal="center" vertical="center" wrapText="1"/>
    </xf>
    <xf numFmtId="0" fontId="6" fillId="0" borderId="1" xfId="0" applyFont="1" applyBorder="1" applyAlignment="1">
      <alignment horizontal="center" vertical="center"/>
    </xf>
    <xf numFmtId="0" fontId="6" fillId="0" borderId="4" xfId="0" applyFont="1" applyFill="1" applyBorder="1" applyAlignment="1">
      <alignment horizontal="center" vertical="center"/>
    </xf>
    <xf numFmtId="0" fontId="7" fillId="0" borderId="4" xfId="0" applyFont="1" applyFill="1" applyBorder="1" applyAlignment="1">
      <alignment horizontal="center" vertical="center"/>
    </xf>
    <xf numFmtId="177" fontId="3" fillId="0" borderId="0" xfId="0" applyNumberFormat="1" applyFont="1" applyAlignment="1">
      <alignment horizontal="center" vertical="center"/>
    </xf>
    <xf numFmtId="176" fontId="3" fillId="0" borderId="0" xfId="0" applyNumberFormat="1" applyFont="1" applyAlignment="1">
      <alignment horizontal="center" vertical="center"/>
    </xf>
    <xf numFmtId="177" fontId="6" fillId="0" borderId="1" xfId="0" applyNumberFormat="1" applyFont="1" applyFill="1" applyBorder="1" applyAlignment="1">
      <alignment horizontal="center" vertical="center"/>
    </xf>
    <xf numFmtId="176" fontId="6" fillId="0" borderId="1" xfId="0" applyNumberFormat="1" applyFont="1" applyFill="1" applyBorder="1" applyAlignment="1">
      <alignment horizontal="center" vertical="center"/>
    </xf>
    <xf numFmtId="177" fontId="4" fillId="0" borderId="1" xfId="0" applyNumberFormat="1" applyFont="1" applyFill="1" applyBorder="1" applyAlignment="1">
      <alignment horizontal="center" vertical="center" wrapText="1"/>
    </xf>
    <xf numFmtId="176" fontId="6" fillId="0" borderId="3" xfId="0" applyNumberFormat="1" applyFont="1" applyFill="1" applyBorder="1" applyAlignment="1">
      <alignment horizontal="center" vertical="center"/>
    </xf>
    <xf numFmtId="177" fontId="6" fillId="0" borderId="4" xfId="0" applyNumberFormat="1" applyFont="1" applyFill="1" applyBorder="1" applyAlignment="1">
      <alignment horizontal="center" vertical="center"/>
    </xf>
    <xf numFmtId="176" fontId="6" fillId="0" borderId="5" xfId="0" applyNumberFormat="1" applyFont="1" applyFill="1" applyBorder="1" applyAlignment="1">
      <alignment horizontal="center" vertical="center"/>
    </xf>
    <xf numFmtId="176" fontId="6" fillId="0" borderId="3" xfId="0" applyNumberFormat="1" applyFont="1" applyBorder="1" applyAlignment="1">
      <alignment horizontal="center" vertical="center"/>
    </xf>
    <xf numFmtId="0" fontId="6" fillId="0" borderId="1" xfId="0" applyFont="1" applyBorder="1">
      <alignment vertical="center"/>
    </xf>
    <xf numFmtId="0" fontId="11" fillId="0" borderId="0" xfId="0" applyFont="1" applyFill="1" applyBorder="1" applyAlignment="1">
      <alignment horizontal="center" vertical="center"/>
    </xf>
    <xf numFmtId="0" fontId="12" fillId="0" borderId="0" xfId="0" applyFont="1" applyFill="1" applyBorder="1" applyAlignment="1">
      <alignment horizontal="center"/>
    </xf>
    <xf numFmtId="0" fontId="1" fillId="0" borderId="0" xfId="0" applyFont="1" applyFill="1" applyAlignment="1">
      <alignment vertical="center" wrapText="1"/>
    </xf>
    <xf numFmtId="176" fontId="1" fillId="0" borderId="0" xfId="0" applyNumberFormat="1" applyFont="1" applyFill="1" applyAlignment="1">
      <alignment horizontal="center" vertical="center"/>
    </xf>
    <xf numFmtId="0" fontId="3" fillId="0" borderId="0" xfId="0" applyFont="1" applyFill="1" applyAlignment="1">
      <alignment horizontal="center" vertical="center" wrapText="1"/>
    </xf>
    <xf numFmtId="0" fontId="4" fillId="0" borderId="1" xfId="0" applyFont="1" applyFill="1" applyBorder="1" applyAlignment="1" applyProtection="1">
      <alignment horizontal="left" vertical="center" wrapText="1"/>
    </xf>
    <xf numFmtId="0" fontId="4" fillId="0" borderId="1" xfId="0" applyFont="1" applyFill="1" applyBorder="1" applyAlignment="1" applyProtection="1">
      <alignment horizontal="center" vertical="center"/>
    </xf>
    <xf numFmtId="0" fontId="13" fillId="0" borderId="1" xfId="0" applyFont="1" applyFill="1" applyBorder="1" applyAlignment="1">
      <alignment horizontal="left" vertical="center" wrapText="1"/>
    </xf>
    <xf numFmtId="178" fontId="4" fillId="0" borderId="1" xfId="0" applyNumberFormat="1" applyFont="1" applyFill="1" applyBorder="1" applyAlignment="1">
      <alignment horizontal="left" vertical="center" wrapText="1"/>
    </xf>
    <xf numFmtId="0" fontId="7" fillId="0" borderId="1" xfId="0" applyFont="1" applyFill="1" applyBorder="1" applyAlignment="1">
      <alignment horizontal="center" vertical="center" wrapText="1"/>
    </xf>
    <xf numFmtId="176" fontId="3" fillId="0" borderId="0" xfId="0" applyNumberFormat="1" applyFont="1" applyFill="1" applyAlignment="1">
      <alignment horizontal="center" vertical="center"/>
    </xf>
    <xf numFmtId="176" fontId="6" fillId="0" borderId="1" xfId="0" applyNumberFormat="1" applyFont="1" applyFill="1" applyBorder="1" applyAlignment="1">
      <alignment horizontal="center" vertical="center" wrapText="1"/>
    </xf>
    <xf numFmtId="0" fontId="6" fillId="0" borderId="5" xfId="0" applyFont="1" applyFill="1" applyBorder="1" applyAlignment="1">
      <alignment horizontal="center" vertical="center" wrapText="1"/>
    </xf>
    <xf numFmtId="176" fontId="4" fillId="0" borderId="1" xfId="0" applyNumberFormat="1" applyFont="1" applyFill="1" applyBorder="1" applyAlignment="1" applyProtection="1">
      <alignment horizontal="center" vertical="center"/>
    </xf>
    <xf numFmtId="176" fontId="14" fillId="0" borderId="1" xfId="0" applyNumberFormat="1" applyFont="1" applyFill="1" applyBorder="1" applyAlignment="1" applyProtection="1">
      <alignment horizontal="center" vertical="center"/>
    </xf>
    <xf numFmtId="176" fontId="15" fillId="0" borderId="1" xfId="0" applyNumberFormat="1" applyFont="1" applyFill="1" applyBorder="1" applyAlignment="1">
      <alignment horizontal="center" vertical="center"/>
    </xf>
    <xf numFmtId="0" fontId="5" fillId="0" borderId="1" xfId="0" applyFont="1" applyFill="1" applyBorder="1" applyAlignment="1">
      <alignment horizontal="left" vertical="center"/>
    </xf>
    <xf numFmtId="0" fontId="12" fillId="0" borderId="0" xfId="0" applyNumberFormat="1" applyFont="1" applyFill="1" applyBorder="1" applyAlignment="1">
      <alignment horizontal="center"/>
    </xf>
    <xf numFmtId="0" fontId="16" fillId="0" borderId="0" xfId="0" applyFont="1" applyFill="1" applyBorder="1" applyAlignment="1">
      <alignment vertical="center"/>
    </xf>
    <xf numFmtId="0" fontId="0" fillId="0" borderId="0" xfId="0" applyFill="1" applyBorder="1" applyAlignment="1">
      <alignment vertical="center"/>
    </xf>
    <xf numFmtId="176" fontId="0" fillId="0" borderId="0" xfId="0" applyNumberFormat="1" applyFill="1" applyBorder="1" applyAlignment="1">
      <alignment horizontal="center" vertical="center"/>
    </xf>
    <xf numFmtId="0" fontId="8" fillId="0" borderId="0" xfId="0" applyFont="1" applyFill="1" applyAlignment="1">
      <alignment horizontal="center" vertical="center"/>
    </xf>
    <xf numFmtId="0" fontId="4" fillId="0" borderId="1" xfId="49" applyNumberFormat="1" applyFont="1" applyFill="1" applyBorder="1" applyAlignment="1">
      <alignment horizontal="center" vertical="center"/>
    </xf>
    <xf numFmtId="0" fontId="13" fillId="0" borderId="5" xfId="0" applyFont="1" applyFill="1" applyBorder="1" applyAlignment="1">
      <alignment horizontal="left" vertical="center" wrapText="1"/>
    </xf>
    <xf numFmtId="0" fontId="13"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176" fontId="8" fillId="0" borderId="0" xfId="0" applyNumberFormat="1" applyFont="1" applyFill="1" applyAlignment="1">
      <alignment horizontal="center" vertical="center"/>
    </xf>
    <xf numFmtId="0" fontId="4" fillId="0" borderId="1" xfId="0" applyFont="1" applyFill="1" applyBorder="1" applyAlignment="1">
      <alignment horizontal="center" vertical="center"/>
    </xf>
    <xf numFmtId="0" fontId="18" fillId="0" borderId="1" xfId="0" applyNumberFormat="1" applyFont="1" applyFill="1" applyBorder="1" applyAlignment="1">
      <alignment horizontal="center"/>
    </xf>
    <xf numFmtId="0" fontId="19" fillId="0" borderId="1" xfId="0" applyNumberFormat="1" applyFont="1" applyFill="1" applyBorder="1" applyAlignment="1">
      <alignment horizontal="center" vertical="center"/>
    </xf>
    <xf numFmtId="0" fontId="18" fillId="0" borderId="1" xfId="0" applyFont="1" applyFill="1" applyBorder="1" applyAlignment="1">
      <alignment horizontal="center"/>
    </xf>
    <xf numFmtId="176" fontId="17" fillId="0" borderId="1" xfId="0" applyNumberFormat="1" applyFont="1" applyFill="1" applyBorder="1" applyAlignment="1">
      <alignment horizontal="center" vertical="center" wrapText="1"/>
    </xf>
    <xf numFmtId="176" fontId="20" fillId="0" borderId="1" xfId="49" applyNumberFormat="1" applyFont="1" applyFill="1" applyBorder="1" applyAlignment="1">
      <alignment horizontal="center" vertical="center"/>
    </xf>
    <xf numFmtId="0" fontId="4" fillId="0" borderId="1" xfId="0" applyFont="1" applyFill="1" applyBorder="1" applyAlignment="1"/>
    <xf numFmtId="0" fontId="16" fillId="0" borderId="0" xfId="0" applyFont="1" applyFill="1" applyBorder="1" applyAlignment="1"/>
    <xf numFmtId="0" fontId="11" fillId="0" borderId="0" xfId="0" applyFont="1" applyFill="1" applyBorder="1" applyAlignment="1">
      <alignment vertical="center"/>
    </xf>
    <xf numFmtId="0" fontId="11" fillId="0" borderId="0" xfId="0" applyFont="1">
      <alignment vertical="center"/>
    </xf>
    <xf numFmtId="0" fontId="11" fillId="0" borderId="0" xfId="0" applyFont="1" applyAlignment="1">
      <alignment horizontal="center" vertical="center"/>
    </xf>
    <xf numFmtId="176" fontId="11" fillId="0" borderId="0" xfId="0" applyNumberFormat="1" applyFont="1" applyAlignment="1">
      <alignment horizontal="center" vertical="center"/>
    </xf>
    <xf numFmtId="0" fontId="6" fillId="0" borderId="1" xfId="0" applyFont="1" applyFill="1" applyBorder="1" applyAlignment="1">
      <alignment horizontal="left" vertical="center" wrapText="1"/>
    </xf>
    <xf numFmtId="176" fontId="6" fillId="0" borderId="1" xfId="0" applyNumberFormat="1" applyFont="1" applyBorder="1" applyAlignment="1">
      <alignment horizontal="center" vertical="center"/>
    </xf>
    <xf numFmtId="0" fontId="21" fillId="0" borderId="0" xfId="0" applyFont="1" applyFill="1" applyBorder="1" applyAlignment="1">
      <alignment vertical="center"/>
    </xf>
    <xf numFmtId="0" fontId="21" fillId="0" borderId="0" xfId="0" applyFont="1" applyFill="1" applyBorder="1" applyAlignment="1">
      <alignment horizontal="center" vertical="center"/>
    </xf>
    <xf numFmtId="0" fontId="21" fillId="0" borderId="0" xfId="0" applyFont="1" applyFill="1" applyBorder="1" applyAlignment="1">
      <alignment horizontal="center" vertical="center" wrapText="1"/>
    </xf>
    <xf numFmtId="176" fontId="21" fillId="0" borderId="0" xfId="0" applyNumberFormat="1" applyFont="1" applyFill="1" applyBorder="1" applyAlignment="1">
      <alignment horizontal="center" vertical="center"/>
    </xf>
    <xf numFmtId="0" fontId="21" fillId="0" borderId="0" xfId="0" applyFont="1">
      <alignment vertical="center"/>
    </xf>
    <xf numFmtId="0" fontId="8" fillId="0" borderId="0" xfId="0" applyFont="1" applyFill="1" applyAlignment="1">
      <alignment horizontal="center" vertical="center" wrapText="1"/>
    </xf>
    <xf numFmtId="0" fontId="22" fillId="0" borderId="1" xfId="0" applyFont="1" applyFill="1" applyBorder="1" applyAlignment="1">
      <alignment horizontal="center" vertical="center" wrapText="1"/>
    </xf>
    <xf numFmtId="0" fontId="22" fillId="3" borderId="1" xfId="0" applyFont="1" applyFill="1" applyBorder="1" applyAlignment="1">
      <alignment horizontal="center" vertical="center" wrapText="1"/>
    </xf>
    <xf numFmtId="0" fontId="22" fillId="3" borderId="5" xfId="0" applyFont="1" applyFill="1" applyBorder="1" applyAlignment="1">
      <alignment horizontal="left" vertical="center" wrapText="1"/>
    </xf>
    <xf numFmtId="0" fontId="23" fillId="0" borderId="1" xfId="0" applyFont="1" applyFill="1" applyBorder="1" applyAlignment="1">
      <alignment horizontal="center" vertical="center" wrapText="1"/>
    </xf>
    <xf numFmtId="0" fontId="24" fillId="0" borderId="1" xfId="0" applyFont="1" applyFill="1" applyBorder="1" applyAlignment="1">
      <alignment horizontal="left" vertical="center" wrapText="1"/>
    </xf>
    <xf numFmtId="0" fontId="25" fillId="0" borderId="1" xfId="0" applyFont="1" applyFill="1" applyBorder="1" applyAlignment="1">
      <alignment horizontal="left" vertical="center" wrapText="1"/>
    </xf>
    <xf numFmtId="0" fontId="22" fillId="0" borderId="1" xfId="0" applyFont="1" applyFill="1" applyBorder="1" applyAlignment="1">
      <alignment horizontal="left" vertical="center" wrapText="1"/>
    </xf>
    <xf numFmtId="0" fontId="26" fillId="0" borderId="1" xfId="0" applyFont="1" applyFill="1" applyBorder="1" applyAlignment="1">
      <alignment horizontal="center" vertical="center" wrapText="1"/>
    </xf>
    <xf numFmtId="176" fontId="5" fillId="0" borderId="1" xfId="0" applyNumberFormat="1" applyFont="1" applyFill="1" applyBorder="1" applyAlignment="1">
      <alignment horizontal="center" vertical="center" wrapText="1"/>
    </xf>
    <xf numFmtId="176" fontId="22" fillId="0" borderId="1" xfId="0" applyNumberFormat="1" applyFont="1" applyFill="1" applyBorder="1" applyAlignment="1">
      <alignment horizontal="center" vertical="center" wrapText="1"/>
    </xf>
    <xf numFmtId="0" fontId="5" fillId="0" borderId="1" xfId="0" applyFont="1" applyFill="1" applyBorder="1" applyAlignment="1">
      <alignment horizontal="left" vertical="top" wrapText="1"/>
    </xf>
    <xf numFmtId="0" fontId="23" fillId="0" borderId="1" xfId="0" applyFont="1" applyFill="1" applyBorder="1" applyAlignment="1">
      <alignment horizontal="center" vertical="center"/>
    </xf>
    <xf numFmtId="176" fontId="27" fillId="0" borderId="1" xfId="0" applyNumberFormat="1" applyFont="1" applyFill="1" applyBorder="1" applyAlignment="1" applyProtection="1">
      <alignment horizontal="center" vertical="center"/>
    </xf>
    <xf numFmtId="176" fontId="22" fillId="0" borderId="1" xfId="0" applyNumberFormat="1" applyFont="1" applyFill="1" applyBorder="1" applyAlignment="1">
      <alignment horizontal="center" vertical="center"/>
    </xf>
    <xf numFmtId="176" fontId="26" fillId="0" borderId="1" xfId="0" applyNumberFormat="1" applyFont="1" applyFill="1" applyBorder="1" applyAlignment="1">
      <alignment horizontal="center" vertical="center" wrapText="1"/>
    </xf>
    <xf numFmtId="0" fontId="21" fillId="0" borderId="0" xfId="0" applyFont="1" applyFill="1">
      <alignment vertical="center"/>
    </xf>
    <xf numFmtId="176" fontId="0" fillId="0" borderId="0" xfId="0" applyNumberFormat="1" applyFill="1" applyBorder="1" applyAlignment="1">
      <alignment vertical="center"/>
    </xf>
    <xf numFmtId="0" fontId="21" fillId="0" borderId="1" xfId="0" applyFont="1" applyFill="1" applyBorder="1" applyAlignment="1">
      <alignment horizontal="center" vertical="center"/>
    </xf>
    <xf numFmtId="0" fontId="21" fillId="0" borderId="4" xfId="0" applyFont="1" applyFill="1" applyBorder="1" applyAlignment="1">
      <alignment horizontal="left" vertical="center"/>
    </xf>
    <xf numFmtId="0" fontId="21" fillId="0" borderId="3" xfId="0" applyFont="1" applyFill="1" applyBorder="1" applyAlignment="1">
      <alignment horizontal="center" vertical="center"/>
    </xf>
    <xf numFmtId="0" fontId="21" fillId="0" borderId="4" xfId="0" applyFont="1" applyFill="1" applyBorder="1" applyAlignment="1">
      <alignment horizontal="center" vertical="center"/>
    </xf>
    <xf numFmtId="176" fontId="21" fillId="0" borderId="1" xfId="0" applyNumberFormat="1" applyFont="1" applyFill="1" applyBorder="1" applyAlignment="1">
      <alignment horizontal="center" vertical="center"/>
    </xf>
    <xf numFmtId="0" fontId="21" fillId="0" borderId="5" xfId="0" applyFont="1" applyFill="1" applyBorder="1" applyAlignment="1">
      <alignment horizontal="left" vertical="center"/>
    </xf>
    <xf numFmtId="0" fontId="21" fillId="0" borderId="1" xfId="0" applyFont="1" applyFill="1" applyBorder="1" applyAlignment="1">
      <alignment vertical="center"/>
    </xf>
  </cellXfs>
  <cellStyles count="6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0,0&#13;&#10;NA&#13;&#10;" xfId="49"/>
    <cellStyle name="常规_Sheet1" xfId="50"/>
    <cellStyle name="常规_Sheet3" xfId="51"/>
    <cellStyle name="样式 1" xfId="52"/>
    <cellStyle name="常规_Sheet2_1" xfId="53"/>
    <cellStyle name="常规_设备清单_20061024" xfId="54"/>
    <cellStyle name="常规 7" xfId="55"/>
    <cellStyle name="常规 4" xfId="56"/>
    <cellStyle name="常规 3" xfId="57"/>
    <cellStyle name="常规_方案一" xfId="58"/>
    <cellStyle name="常规_儋州拘留所101104" xfId="59"/>
    <cellStyle name="常规 2" xfId="60"/>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theme" Target="theme/theme1.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1" Type="http://schemas.openxmlformats.org/officeDocument/2006/relationships/styles" Target="styles.xml"/><Relationship Id="rId10" Type="http://schemas.openxmlformats.org/officeDocument/2006/relationships/sharedStrings" Target="sharedStrings.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2"/>
  <sheetViews>
    <sheetView tabSelected="1" view="pageBreakPreview" zoomScaleNormal="100" workbookViewId="0">
      <selection activeCell="B4" sqref="B4"/>
    </sheetView>
  </sheetViews>
  <sheetFormatPr defaultColWidth="9" defaultRowHeight="14.25" outlineLevelCol="5"/>
  <cols>
    <col min="1" max="1" width="6.25833333333333" style="18" customWidth="1"/>
    <col min="2" max="2" width="20.8833333333333" style="18" customWidth="1"/>
    <col min="3" max="3" width="9.5" style="18" customWidth="1"/>
    <col min="4" max="4" width="11.25" style="18" customWidth="1"/>
    <col min="5" max="5" width="24.1083333333333" style="124" customWidth="1"/>
    <col min="6" max="6" width="60.225" style="79" customWidth="1"/>
    <col min="7" max="16384" width="9" style="79"/>
  </cols>
  <sheetData>
    <row r="1" ht="58" customHeight="1" spans="1:6">
      <c r="A1" s="81" t="s">
        <v>0</v>
      </c>
      <c r="B1" s="81"/>
      <c r="C1" s="81"/>
      <c r="D1" s="81"/>
      <c r="E1" s="81"/>
      <c r="F1" s="81"/>
    </row>
    <row r="2" s="18" customFormat="1" ht="35" customHeight="1" spans="1:6">
      <c r="A2" s="125" t="s">
        <v>1</v>
      </c>
      <c r="B2" s="125" t="s">
        <v>2</v>
      </c>
      <c r="C2" s="125" t="s">
        <v>3</v>
      </c>
      <c r="D2" s="125" t="s">
        <v>4</v>
      </c>
      <c r="E2" s="129" t="s">
        <v>5</v>
      </c>
      <c r="F2" s="125" t="s">
        <v>6</v>
      </c>
    </row>
    <row r="3" s="18" customFormat="1" ht="35" customHeight="1" spans="1:6">
      <c r="A3" s="125" t="s">
        <v>7</v>
      </c>
      <c r="B3" s="126" t="s">
        <v>8</v>
      </c>
      <c r="C3" s="126"/>
      <c r="D3" s="126"/>
      <c r="E3" s="126"/>
      <c r="F3" s="130"/>
    </row>
    <row r="4" s="79" customFormat="1" ht="35" customHeight="1" spans="1:6">
      <c r="A4" s="125">
        <v>1</v>
      </c>
      <c r="B4" s="125" t="s">
        <v>9</v>
      </c>
      <c r="C4" s="125" t="s">
        <v>10</v>
      </c>
      <c r="D4" s="125">
        <v>3</v>
      </c>
      <c r="E4" s="129">
        <f>办公室!G8</f>
        <v>0</v>
      </c>
      <c r="F4" s="131" t="s">
        <v>11</v>
      </c>
    </row>
    <row r="5" s="79" customFormat="1" ht="35" customHeight="1" spans="1:6">
      <c r="A5" s="125">
        <v>2</v>
      </c>
      <c r="B5" s="125" t="s">
        <v>12</v>
      </c>
      <c r="C5" s="125" t="s">
        <v>10</v>
      </c>
      <c r="D5" s="125">
        <v>4</v>
      </c>
      <c r="E5" s="129">
        <f>教室!G8</f>
        <v>0</v>
      </c>
      <c r="F5" s="131" t="s">
        <v>13</v>
      </c>
    </row>
    <row r="6" s="79" customFormat="1" ht="35" customHeight="1" spans="1:6">
      <c r="A6" s="125">
        <v>3</v>
      </c>
      <c r="B6" s="125" t="s">
        <v>14</v>
      </c>
      <c r="C6" s="125" t="s">
        <v>10</v>
      </c>
      <c r="D6" s="125">
        <v>1</v>
      </c>
      <c r="E6" s="129">
        <f>录播教室!G11</f>
        <v>0</v>
      </c>
      <c r="F6" s="131" t="s">
        <v>15</v>
      </c>
    </row>
    <row r="7" s="79" customFormat="1" ht="35" customHeight="1" spans="1:6">
      <c r="A7" s="125">
        <v>4</v>
      </c>
      <c r="B7" s="125" t="s">
        <v>16</v>
      </c>
      <c r="C7" s="125" t="s">
        <v>10</v>
      </c>
      <c r="D7" s="125">
        <v>1</v>
      </c>
      <c r="E7" s="129">
        <f>创客教室!G6</f>
        <v>0</v>
      </c>
      <c r="F7" s="131" t="s">
        <v>17</v>
      </c>
    </row>
    <row r="8" s="79" customFormat="1" ht="35" customHeight="1" spans="1:6">
      <c r="A8" s="125">
        <v>5</v>
      </c>
      <c r="B8" s="125" t="s">
        <v>18</v>
      </c>
      <c r="C8" s="125" t="s">
        <v>10</v>
      </c>
      <c r="D8" s="125">
        <v>1</v>
      </c>
      <c r="E8" s="129">
        <f>音乐!G5</f>
        <v>0</v>
      </c>
      <c r="F8" s="131" t="s">
        <v>19</v>
      </c>
    </row>
    <row r="9" s="79" customFormat="1" ht="35" customHeight="1" spans="1:6">
      <c r="A9" s="125">
        <v>6</v>
      </c>
      <c r="B9" s="125" t="s">
        <v>20</v>
      </c>
      <c r="C9" s="125" t="s">
        <v>10</v>
      </c>
      <c r="D9" s="125">
        <v>1</v>
      </c>
      <c r="E9" s="129">
        <f>美术!G9</f>
        <v>0</v>
      </c>
      <c r="F9" s="131" t="s">
        <v>21</v>
      </c>
    </row>
    <row r="10" s="79" customFormat="1" ht="35" customHeight="1" spans="1:6">
      <c r="A10" s="125">
        <v>7</v>
      </c>
      <c r="B10" s="125" t="s">
        <v>22</v>
      </c>
      <c r="C10" s="125" t="s">
        <v>10</v>
      </c>
      <c r="D10" s="125">
        <v>2</v>
      </c>
      <c r="E10" s="129">
        <f>心理室!G3+心理室!G4+心理室!G5</f>
        <v>0</v>
      </c>
      <c r="F10" s="131" t="s">
        <v>23</v>
      </c>
    </row>
    <row r="11" s="79" customFormat="1" ht="35" customHeight="1" spans="1:6">
      <c r="A11" s="125">
        <v>8</v>
      </c>
      <c r="B11" s="125" t="s">
        <v>24</v>
      </c>
      <c r="C11" s="125" t="s">
        <v>10</v>
      </c>
      <c r="D11" s="125">
        <v>1</v>
      </c>
      <c r="E11" s="129">
        <v>0</v>
      </c>
      <c r="F11" s="131"/>
    </row>
    <row r="12" s="79" customFormat="1" ht="35" customHeight="1" spans="1:6">
      <c r="A12" s="127" t="s">
        <v>25</v>
      </c>
      <c r="B12" s="128"/>
      <c r="C12" s="128"/>
      <c r="D12" s="128"/>
      <c r="E12" s="129">
        <f>SUM(E4:E11)</f>
        <v>0</v>
      </c>
      <c r="F12" s="131"/>
    </row>
    <row r="14" s="79" customFormat="1" spans="1:5">
      <c r="A14" s="18"/>
      <c r="B14" s="18"/>
      <c r="C14" s="18"/>
      <c r="D14" s="18"/>
      <c r="E14" s="124"/>
    </row>
    <row r="15" s="79" customFormat="1" spans="1:5">
      <c r="A15" s="18"/>
      <c r="B15" s="18"/>
      <c r="C15" s="18"/>
      <c r="D15" s="18"/>
      <c r="E15" s="124"/>
    </row>
    <row r="20" s="79" customFormat="1" spans="1:5">
      <c r="A20" s="18"/>
      <c r="B20" s="18"/>
      <c r="C20" s="18"/>
      <c r="D20" s="18"/>
      <c r="E20" s="124"/>
    </row>
    <row r="22" s="79" customFormat="1" spans="1:5">
      <c r="A22" s="18"/>
      <c r="B22" s="18"/>
      <c r="C22" s="18"/>
      <c r="D22" s="18"/>
      <c r="E22" s="124"/>
    </row>
  </sheetData>
  <mergeCells count="3">
    <mergeCell ref="A1:F1"/>
    <mergeCell ref="B3:F3"/>
    <mergeCell ref="A12:D12"/>
  </mergeCells>
  <pageMargins left="0.944444444444444" right="0.472222222222222" top="0.747916666666667" bottom="1" header="0.5" footer="0.5"/>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D8"/>
  <sheetViews>
    <sheetView view="pageBreakPreview" zoomScale="85" zoomScaleNormal="100" workbookViewId="0">
      <selection activeCell="F3" sqref="F3"/>
    </sheetView>
  </sheetViews>
  <sheetFormatPr defaultColWidth="9" defaultRowHeight="15.75" outlineLevelRow="7"/>
  <cols>
    <col min="1" max="1" width="4.56666666666667" style="103" customWidth="1"/>
    <col min="2" max="2" width="7.84166666666667" style="104" customWidth="1"/>
    <col min="3" max="3" width="105.183333333333" style="102" customWidth="1"/>
    <col min="4" max="4" width="5.49166666666667" style="103" customWidth="1"/>
    <col min="5" max="5" width="7.63333333333333" style="103" customWidth="1"/>
    <col min="6" max="6" width="12.1583333333333" style="105" customWidth="1"/>
    <col min="7" max="7" width="14.1083333333333" style="105" customWidth="1"/>
    <col min="8" max="8" width="21.25" style="102" customWidth="1"/>
    <col min="9" max="9" width="28.6166666666667" style="102" customWidth="1"/>
    <col min="10" max="16383" width="9" style="102"/>
    <col min="16384" max="16384" width="9" style="106"/>
  </cols>
  <sheetData>
    <row r="1" ht="32" customHeight="1" spans="1:8">
      <c r="A1" s="81" t="s">
        <v>26</v>
      </c>
      <c r="B1" s="107"/>
      <c r="C1" s="81"/>
      <c r="D1" s="81"/>
      <c r="E1" s="81"/>
      <c r="F1" s="87"/>
      <c r="G1" s="87"/>
      <c r="H1" s="81"/>
    </row>
    <row r="2" s="102" customFormat="1" ht="32" customHeight="1" spans="1:8">
      <c r="A2" s="22" t="s">
        <v>1</v>
      </c>
      <c r="B2" s="22" t="s">
        <v>27</v>
      </c>
      <c r="C2" s="22" t="s">
        <v>28</v>
      </c>
      <c r="D2" s="22" t="s">
        <v>3</v>
      </c>
      <c r="E2" s="22" t="s">
        <v>4</v>
      </c>
      <c r="F2" s="116" t="s">
        <v>29</v>
      </c>
      <c r="G2" s="116" t="s">
        <v>30</v>
      </c>
      <c r="H2" s="22" t="s">
        <v>6</v>
      </c>
    </row>
    <row r="3" s="102" customFormat="1" ht="100" customHeight="1" spans="1:8">
      <c r="A3" s="108">
        <v>1</v>
      </c>
      <c r="B3" s="109" t="s">
        <v>31</v>
      </c>
      <c r="C3" s="110" t="s">
        <v>32</v>
      </c>
      <c r="D3" s="111" t="s">
        <v>33</v>
      </c>
      <c r="E3" s="111">
        <v>9</v>
      </c>
      <c r="F3" s="117"/>
      <c r="G3" s="117"/>
      <c r="H3" s="118"/>
    </row>
    <row r="4" s="102" customFormat="1" ht="387" customHeight="1" spans="1:8">
      <c r="A4" s="108">
        <v>2</v>
      </c>
      <c r="B4" s="108" t="s">
        <v>34</v>
      </c>
      <c r="C4" s="112" t="s">
        <v>35</v>
      </c>
      <c r="D4" s="111" t="s">
        <v>36</v>
      </c>
      <c r="E4" s="119">
        <v>9</v>
      </c>
      <c r="F4" s="120"/>
      <c r="G4" s="121"/>
      <c r="H4" s="76"/>
    </row>
    <row r="5" s="102" customFormat="1" ht="408" customHeight="1" spans="1:8">
      <c r="A5" s="108">
        <v>3</v>
      </c>
      <c r="B5" s="108" t="s">
        <v>37</v>
      </c>
      <c r="C5" s="112" t="s">
        <v>38</v>
      </c>
      <c r="D5" s="111" t="s">
        <v>36</v>
      </c>
      <c r="E5" s="119">
        <v>1</v>
      </c>
      <c r="F5" s="120"/>
      <c r="G5" s="121"/>
      <c r="H5" s="67" t="s">
        <v>39</v>
      </c>
    </row>
    <row r="6" s="102" customFormat="1" ht="252" spans="1:16384">
      <c r="A6" s="108">
        <v>4</v>
      </c>
      <c r="B6" s="108" t="s">
        <v>40</v>
      </c>
      <c r="C6" s="113" t="s">
        <v>41</v>
      </c>
      <c r="D6" s="111" t="s">
        <v>36</v>
      </c>
      <c r="E6" s="119">
        <v>200</v>
      </c>
      <c r="F6" s="121"/>
      <c r="G6" s="121"/>
      <c r="H6" s="76"/>
      <c r="XFD6" s="123"/>
    </row>
    <row r="7" s="102" customFormat="1" ht="117" customHeight="1" spans="1:16384">
      <c r="A7" s="108">
        <v>5</v>
      </c>
      <c r="B7" s="108" t="s">
        <v>42</v>
      </c>
      <c r="C7" s="114" t="s">
        <v>43</v>
      </c>
      <c r="D7" s="111" t="s">
        <v>36</v>
      </c>
      <c r="E7" s="119">
        <v>4</v>
      </c>
      <c r="F7" s="121"/>
      <c r="G7" s="121"/>
      <c r="H7" s="76"/>
      <c r="XFD7" s="123"/>
    </row>
    <row r="8" s="102" customFormat="1" ht="56" customHeight="1" spans="1:16384">
      <c r="A8" s="115" t="s">
        <v>44</v>
      </c>
      <c r="B8" s="115"/>
      <c r="C8" s="115"/>
      <c r="D8" s="115"/>
      <c r="E8" s="115"/>
      <c r="F8" s="122"/>
      <c r="G8" s="117">
        <f>SUM(G3:G7)</f>
        <v>0</v>
      </c>
      <c r="H8" s="85"/>
      <c r="XFD8" s="106"/>
    </row>
  </sheetData>
  <mergeCells count="2">
    <mergeCell ref="A1:H1"/>
    <mergeCell ref="A8:F8"/>
  </mergeCells>
  <pageMargins left="0.354166666666667" right="0.196527777777778" top="0.236111111111111" bottom="0.196527777777778" header="0.354166666666667" footer="0.196527777777778"/>
  <pageSetup paperSize="9" scale="85" orientation="landscape"/>
  <headerFooter/>
  <rowBreaks count="3" manualBreakCount="3">
    <brk id="4" max="16383" man="1"/>
    <brk id="5" max="16383" man="1"/>
    <brk id="8" max="16383"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view="pageBreakPreview" zoomScaleNormal="100" workbookViewId="0">
      <selection activeCell="F3" sqref="F3"/>
    </sheetView>
  </sheetViews>
  <sheetFormatPr defaultColWidth="9.025" defaultRowHeight="15.75" outlineLevelRow="7" outlineLevelCol="7"/>
  <cols>
    <col min="1" max="1" width="5.65" style="97" customWidth="1"/>
    <col min="2" max="2" width="14.6333333333333" style="97" customWidth="1"/>
    <col min="3" max="3" width="63.75" style="97" customWidth="1"/>
    <col min="4" max="5" width="9.025" style="98"/>
    <col min="6" max="6" width="13.75" style="99" customWidth="1"/>
    <col min="7" max="7" width="16.75" style="99" customWidth="1"/>
    <col min="8" max="8" width="20.1833333333333" style="97" customWidth="1"/>
    <col min="9" max="9" width="14.8833333333333" style="97" customWidth="1"/>
    <col min="10" max="16384" width="9.025" style="97"/>
  </cols>
  <sheetData>
    <row r="1" ht="53" customHeight="1" spans="1:8">
      <c r="A1" s="44" t="s">
        <v>45</v>
      </c>
      <c r="B1" s="44"/>
      <c r="C1" s="44"/>
      <c r="D1" s="44"/>
      <c r="E1" s="44"/>
      <c r="F1" s="51"/>
      <c r="G1" s="51"/>
      <c r="H1" s="44"/>
    </row>
    <row r="2" s="96" customFormat="1" ht="40" customHeight="1" spans="1:8">
      <c r="A2" s="9" t="s">
        <v>1</v>
      </c>
      <c r="B2" s="9" t="s">
        <v>27</v>
      </c>
      <c r="C2" s="9" t="s">
        <v>28</v>
      </c>
      <c r="D2" s="9" t="s">
        <v>3</v>
      </c>
      <c r="E2" s="9" t="s">
        <v>4</v>
      </c>
      <c r="F2" s="71" t="s">
        <v>29</v>
      </c>
      <c r="G2" s="71" t="s">
        <v>30</v>
      </c>
      <c r="H2" s="9" t="s">
        <v>6</v>
      </c>
    </row>
    <row r="3" s="96" customFormat="1" ht="88" customHeight="1" spans="1:8">
      <c r="A3" s="9">
        <v>1</v>
      </c>
      <c r="B3" s="9" t="s">
        <v>46</v>
      </c>
      <c r="C3" s="68" t="s">
        <v>47</v>
      </c>
      <c r="D3" s="100" t="s">
        <v>36</v>
      </c>
      <c r="E3" s="100">
        <v>30</v>
      </c>
      <c r="F3" s="71"/>
      <c r="G3" s="71"/>
      <c r="H3" s="100"/>
    </row>
    <row r="4" s="96" customFormat="1" ht="88" customHeight="1" spans="1:8">
      <c r="A4" s="9">
        <v>2</v>
      </c>
      <c r="B4" s="9" t="s">
        <v>48</v>
      </c>
      <c r="C4" s="68" t="s">
        <v>49</v>
      </c>
      <c r="D4" s="100" t="s">
        <v>50</v>
      </c>
      <c r="E4" s="100">
        <v>30</v>
      </c>
      <c r="F4" s="71"/>
      <c r="G4" s="71"/>
      <c r="H4" s="100"/>
    </row>
    <row r="5" s="96" customFormat="1" ht="88" customHeight="1" spans="1:8">
      <c r="A5" s="9">
        <v>3</v>
      </c>
      <c r="B5" s="9" t="s">
        <v>51</v>
      </c>
      <c r="C5" s="100" t="s">
        <v>52</v>
      </c>
      <c r="D5" s="100" t="s">
        <v>53</v>
      </c>
      <c r="E5" s="100">
        <v>30</v>
      </c>
      <c r="F5" s="71"/>
      <c r="G5" s="71"/>
      <c r="H5" s="100"/>
    </row>
    <row r="6" s="96" customFormat="1" ht="136" customHeight="1" spans="1:8">
      <c r="A6" s="9">
        <v>4</v>
      </c>
      <c r="B6" s="14" t="s">
        <v>54</v>
      </c>
      <c r="C6" s="100" t="s">
        <v>55</v>
      </c>
      <c r="D6" s="100" t="s">
        <v>33</v>
      </c>
      <c r="E6" s="100">
        <v>1</v>
      </c>
      <c r="F6" s="71"/>
      <c r="G6" s="71"/>
      <c r="H6" s="100"/>
    </row>
    <row r="7" s="96" customFormat="1" ht="121" customHeight="1" spans="1:8">
      <c r="A7" s="9">
        <v>5</v>
      </c>
      <c r="B7" s="9" t="s">
        <v>56</v>
      </c>
      <c r="C7" s="100" t="s">
        <v>57</v>
      </c>
      <c r="D7" s="100" t="s">
        <v>33</v>
      </c>
      <c r="E7" s="100">
        <v>4</v>
      </c>
      <c r="F7" s="71"/>
      <c r="G7" s="71"/>
      <c r="H7" s="100"/>
    </row>
    <row r="8" ht="69" customHeight="1" spans="1:8">
      <c r="A8" s="14" t="s">
        <v>58</v>
      </c>
      <c r="B8" s="14"/>
      <c r="C8" s="14"/>
      <c r="D8" s="14"/>
      <c r="E8" s="14"/>
      <c r="F8" s="53"/>
      <c r="G8" s="101">
        <f>SUM(G3:G7)</f>
        <v>0</v>
      </c>
      <c r="H8" s="59"/>
    </row>
  </sheetData>
  <mergeCells count="2">
    <mergeCell ref="A1:H1"/>
    <mergeCell ref="A8:F8"/>
  </mergeCells>
  <pageMargins left="0.511805555555556" right="0.393055555555556" top="0.550694444444444" bottom="0.275" header="0.354166666666667" footer="0.5"/>
  <pageSetup paperSize="9" scale="85" orientation="landscape"/>
  <headerFooter/>
  <rowBreaks count="1" manualBreakCount="1">
    <brk id="6"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E11"/>
  <sheetViews>
    <sheetView view="pageBreakPreview" zoomScaleNormal="100" workbookViewId="0">
      <selection activeCell="F9" sqref="F9"/>
    </sheetView>
  </sheetViews>
  <sheetFormatPr defaultColWidth="8.89166666666667" defaultRowHeight="14.25"/>
  <cols>
    <col min="1" max="1" width="6.30833333333333" style="18" customWidth="1"/>
    <col min="2" max="2" width="13.775" style="18" customWidth="1"/>
    <col min="3" max="3" width="63.5083333333333" style="79" customWidth="1"/>
    <col min="4" max="4" width="6.03333333333333" style="18" customWidth="1"/>
    <col min="5" max="5" width="7.25" style="18" customWidth="1"/>
    <col min="6" max="6" width="15.4416666666667" style="80" customWidth="1"/>
    <col min="7" max="7" width="13.8833333333333" style="80" customWidth="1"/>
    <col min="8" max="8" width="24.8333333333333" style="79" customWidth="1"/>
    <col min="9" max="16384" width="8.89166666666667" style="79"/>
  </cols>
  <sheetData>
    <row r="1" ht="39" customHeight="1" spans="1:8">
      <c r="A1" s="81" t="s">
        <v>59</v>
      </c>
      <c r="B1" s="81"/>
      <c r="C1" s="81"/>
      <c r="D1" s="81"/>
      <c r="E1" s="81"/>
      <c r="F1" s="87"/>
      <c r="G1" s="87"/>
      <c r="H1" s="81"/>
    </row>
    <row r="2" s="18" customFormat="1" ht="25" customHeight="1" spans="1:8">
      <c r="A2" s="21" t="s">
        <v>1</v>
      </c>
      <c r="B2" s="22" t="s">
        <v>27</v>
      </c>
      <c r="C2" s="22" t="s">
        <v>28</v>
      </c>
      <c r="D2" s="21" t="s">
        <v>3</v>
      </c>
      <c r="E2" s="21" t="s">
        <v>4</v>
      </c>
      <c r="F2" s="34" t="s">
        <v>29</v>
      </c>
      <c r="G2" s="34" t="s">
        <v>30</v>
      </c>
      <c r="H2" s="21" t="s">
        <v>6</v>
      </c>
    </row>
    <row r="3" s="18" customFormat="1" ht="25" customHeight="1" spans="1:8">
      <c r="A3" s="76" t="s">
        <v>60</v>
      </c>
      <c r="B3" s="76"/>
      <c r="C3" s="76"/>
      <c r="D3" s="21"/>
      <c r="E3" s="21"/>
      <c r="F3" s="34"/>
      <c r="G3" s="34"/>
      <c r="H3" s="76"/>
    </row>
    <row r="4" s="77" customFormat="1" ht="126" spans="1:8">
      <c r="A4" s="82">
        <v>1</v>
      </c>
      <c r="B4" s="67" t="s">
        <v>61</v>
      </c>
      <c r="C4" s="83" t="s">
        <v>62</v>
      </c>
      <c r="D4" s="84" t="s">
        <v>53</v>
      </c>
      <c r="E4" s="88">
        <v>1</v>
      </c>
      <c r="F4" s="74"/>
      <c r="G4" s="75"/>
      <c r="H4" s="89"/>
    </row>
    <row r="5" s="61" customFormat="1" ht="94.5" spans="1:8">
      <c r="A5" s="82">
        <v>2</v>
      </c>
      <c r="B5" s="85" t="s">
        <v>63</v>
      </c>
      <c r="C5" s="8" t="s">
        <v>64</v>
      </c>
      <c r="D5" s="7" t="s">
        <v>50</v>
      </c>
      <c r="E5" s="90">
        <v>9</v>
      </c>
      <c r="F5" s="74"/>
      <c r="G5" s="75"/>
      <c r="H5" s="91"/>
    </row>
    <row r="6" s="61" customFormat="1" ht="106" customHeight="1" spans="1:8">
      <c r="A6" s="82">
        <v>3</v>
      </c>
      <c r="B6" s="85" t="s">
        <v>65</v>
      </c>
      <c r="C6" s="8" t="s">
        <v>66</v>
      </c>
      <c r="D6" s="7" t="s">
        <v>67</v>
      </c>
      <c r="E6" s="90">
        <v>50</v>
      </c>
      <c r="F6" s="74"/>
      <c r="G6" s="75"/>
      <c r="H6" s="91"/>
    </row>
    <row r="7" s="61" customFormat="1" ht="20" customHeight="1" spans="1:8">
      <c r="A7" s="21" t="s">
        <v>68</v>
      </c>
      <c r="B7" s="76"/>
      <c r="C7" s="76"/>
      <c r="D7" s="21"/>
      <c r="E7" s="21"/>
      <c r="F7" s="34"/>
      <c r="G7" s="34"/>
      <c r="H7" s="76"/>
    </row>
    <row r="8" s="61" customFormat="1" ht="67" customHeight="1" spans="1:8">
      <c r="A8" s="21">
        <v>1</v>
      </c>
      <c r="B8" s="11" t="s">
        <v>69</v>
      </c>
      <c r="C8" s="11" t="s">
        <v>70</v>
      </c>
      <c r="D8" s="7" t="s">
        <v>33</v>
      </c>
      <c r="E8" s="21">
        <v>1</v>
      </c>
      <c r="F8" s="34"/>
      <c r="G8" s="75"/>
      <c r="H8" s="76"/>
    </row>
    <row r="9" s="61" customFormat="1" ht="67" customHeight="1" spans="1:8">
      <c r="A9" s="21">
        <v>2</v>
      </c>
      <c r="B9" s="67" t="s">
        <v>71</v>
      </c>
      <c r="C9" s="8" t="s">
        <v>72</v>
      </c>
      <c r="D9" s="7" t="s">
        <v>50</v>
      </c>
      <c r="E9" s="7">
        <v>20</v>
      </c>
      <c r="F9" s="74"/>
      <c r="G9" s="75"/>
      <c r="H9" s="76"/>
    </row>
    <row r="10" s="61" customFormat="1" ht="76" customHeight="1" spans="1:8">
      <c r="A10" s="21">
        <v>3</v>
      </c>
      <c r="B10" s="67" t="s">
        <v>73</v>
      </c>
      <c r="C10" s="68" t="s">
        <v>74</v>
      </c>
      <c r="D10" s="7" t="s">
        <v>67</v>
      </c>
      <c r="E10" s="7">
        <v>20</v>
      </c>
      <c r="F10" s="74"/>
      <c r="G10" s="75"/>
      <c r="H10" s="76"/>
    </row>
    <row r="11" s="78" customFormat="1" ht="51" customHeight="1" spans="1:239">
      <c r="A11" s="86" t="s">
        <v>75</v>
      </c>
      <c r="B11" s="86"/>
      <c r="C11" s="86"/>
      <c r="D11" s="86"/>
      <c r="E11" s="86"/>
      <c r="F11" s="92"/>
      <c r="G11" s="93">
        <f>SUM(G4:G10)</f>
        <v>0</v>
      </c>
      <c r="H11" s="94"/>
      <c r="I11" s="95"/>
      <c r="J11" s="95"/>
      <c r="K11" s="95"/>
      <c r="L11" s="95"/>
      <c r="M11" s="95"/>
      <c r="N11" s="95"/>
      <c r="O11" s="95"/>
      <c r="P11" s="95"/>
      <c r="Q11" s="95"/>
      <c r="R11" s="95"/>
      <c r="S11" s="95"/>
      <c r="T11" s="95"/>
      <c r="U11" s="95"/>
      <c r="V11" s="95"/>
      <c r="W11" s="95"/>
      <c r="X11" s="95"/>
      <c r="Y11" s="95"/>
      <c r="Z11" s="95"/>
      <c r="AA11" s="95"/>
      <c r="AB11" s="95"/>
      <c r="AC11" s="95"/>
      <c r="AD11" s="95"/>
      <c r="AE11" s="95"/>
      <c r="AF11" s="95"/>
      <c r="AG11" s="95"/>
      <c r="AH11" s="95"/>
      <c r="AI11" s="95"/>
      <c r="AJ11" s="95"/>
      <c r="AK11" s="95"/>
      <c r="AL11" s="95"/>
      <c r="AM11" s="95"/>
      <c r="AN11" s="95"/>
      <c r="AO11" s="95"/>
      <c r="AP11" s="95"/>
      <c r="AQ11" s="95"/>
      <c r="AR11" s="95"/>
      <c r="AS11" s="95"/>
      <c r="AT11" s="95"/>
      <c r="AU11" s="95"/>
      <c r="AV11" s="95"/>
      <c r="AW11" s="95"/>
      <c r="AX11" s="95"/>
      <c r="AY11" s="95"/>
      <c r="AZ11" s="95"/>
      <c r="BA11" s="95"/>
      <c r="BB11" s="95"/>
      <c r="BC11" s="95"/>
      <c r="BD11" s="95"/>
      <c r="BE11" s="95"/>
      <c r="BF11" s="95"/>
      <c r="BG11" s="95"/>
      <c r="BH11" s="95"/>
      <c r="BI11" s="95"/>
      <c r="BJ11" s="95"/>
      <c r="BK11" s="95"/>
      <c r="BL11" s="95"/>
      <c r="BM11" s="95"/>
      <c r="BN11" s="95"/>
      <c r="BO11" s="95"/>
      <c r="BP11" s="95"/>
      <c r="BQ11" s="95"/>
      <c r="BR11" s="95"/>
      <c r="BS11" s="95"/>
      <c r="BT11" s="95"/>
      <c r="BU11" s="95"/>
      <c r="BV11" s="95"/>
      <c r="BW11" s="95"/>
      <c r="BX11" s="95"/>
      <c r="BY11" s="95"/>
      <c r="BZ11" s="95"/>
      <c r="CA11" s="95"/>
      <c r="CB11" s="95"/>
      <c r="CC11" s="95"/>
      <c r="CD11" s="95"/>
      <c r="CE11" s="95"/>
      <c r="CF11" s="95"/>
      <c r="CG11" s="95"/>
      <c r="CH11" s="95"/>
      <c r="CI11" s="95"/>
      <c r="CJ11" s="95"/>
      <c r="CK11" s="95"/>
      <c r="CL11" s="95"/>
      <c r="CM11" s="95"/>
      <c r="CN11" s="95"/>
      <c r="CO11" s="95"/>
      <c r="CP11" s="95"/>
      <c r="CQ11" s="95"/>
      <c r="CR11" s="95"/>
      <c r="CS11" s="95"/>
      <c r="CT11" s="95"/>
      <c r="CU11" s="95"/>
      <c r="CV11" s="95"/>
      <c r="CW11" s="95"/>
      <c r="CX11" s="95"/>
      <c r="CY11" s="95"/>
      <c r="CZ11" s="95"/>
      <c r="DA11" s="95"/>
      <c r="DB11" s="95"/>
      <c r="DC11" s="95"/>
      <c r="DD11" s="95"/>
      <c r="DE11" s="95"/>
      <c r="DF11" s="95"/>
      <c r="DG11" s="95"/>
      <c r="DH11" s="95"/>
      <c r="DI11" s="95"/>
      <c r="DJ11" s="95"/>
      <c r="DK11" s="95"/>
      <c r="DL11" s="95"/>
      <c r="DM11" s="95"/>
      <c r="DN11" s="95"/>
      <c r="DO11" s="95"/>
      <c r="DP11" s="95"/>
      <c r="DQ11" s="95"/>
      <c r="DR11" s="95"/>
      <c r="DS11" s="95"/>
      <c r="DT11" s="95"/>
      <c r="DU11" s="95"/>
      <c r="DV11" s="95"/>
      <c r="DW11" s="95"/>
      <c r="DX11" s="95"/>
      <c r="DY11" s="95"/>
      <c r="DZ11" s="95"/>
      <c r="EA11" s="95"/>
      <c r="EB11" s="95"/>
      <c r="EC11" s="95"/>
      <c r="ED11" s="95"/>
      <c r="EE11" s="95"/>
      <c r="EF11" s="95"/>
      <c r="EG11" s="95"/>
      <c r="EH11" s="95"/>
      <c r="EI11" s="95"/>
      <c r="EJ11" s="95"/>
      <c r="EK11" s="95"/>
      <c r="EL11" s="95"/>
      <c r="EM11" s="95"/>
      <c r="EN11" s="95"/>
      <c r="EO11" s="95"/>
      <c r="EP11" s="95"/>
      <c r="EQ11" s="95"/>
      <c r="ER11" s="95"/>
      <c r="ES11" s="95"/>
      <c r="ET11" s="95"/>
      <c r="EU11" s="95"/>
      <c r="EV11" s="95"/>
      <c r="EW11" s="95"/>
      <c r="EX11" s="95"/>
      <c r="EY11" s="95"/>
      <c r="EZ11" s="95"/>
      <c r="FA11" s="95"/>
      <c r="FB11" s="95"/>
      <c r="FC11" s="95"/>
      <c r="FD11" s="95"/>
      <c r="FE11" s="95"/>
      <c r="FF11" s="95"/>
      <c r="FG11" s="95"/>
      <c r="FH11" s="95"/>
      <c r="FI11" s="95"/>
      <c r="FJ11" s="95"/>
      <c r="FK11" s="95"/>
      <c r="FL11" s="95"/>
      <c r="FM11" s="95"/>
      <c r="FN11" s="95"/>
      <c r="FO11" s="95"/>
      <c r="FP11" s="95"/>
      <c r="FQ11" s="95"/>
      <c r="FR11" s="95"/>
      <c r="FS11" s="95"/>
      <c r="FT11" s="95"/>
      <c r="FU11" s="95"/>
      <c r="FV11" s="95"/>
      <c r="FW11" s="95"/>
      <c r="FX11" s="95"/>
      <c r="FY11" s="95"/>
      <c r="FZ11" s="95"/>
      <c r="GA11" s="95"/>
      <c r="GB11" s="95"/>
      <c r="GC11" s="95"/>
      <c r="GD11" s="95"/>
      <c r="GE11" s="95"/>
      <c r="GF11" s="95"/>
      <c r="GG11" s="95"/>
      <c r="GH11" s="95"/>
      <c r="GI11" s="95"/>
      <c r="GJ11" s="95"/>
      <c r="GK11" s="95"/>
      <c r="GL11" s="95"/>
      <c r="GM11" s="95"/>
      <c r="GN11" s="95"/>
      <c r="GO11" s="95"/>
      <c r="GP11" s="95"/>
      <c r="GQ11" s="95"/>
      <c r="GR11" s="95"/>
      <c r="GS11" s="95"/>
      <c r="GT11" s="95"/>
      <c r="GU11" s="95"/>
      <c r="GV11" s="95"/>
      <c r="GW11" s="95"/>
      <c r="GX11" s="95"/>
      <c r="GY11" s="95"/>
      <c r="GZ11" s="95"/>
      <c r="HA11" s="95"/>
      <c r="HB11" s="95"/>
      <c r="HC11" s="95"/>
      <c r="HD11" s="95"/>
      <c r="HE11" s="95"/>
      <c r="HF11" s="95"/>
      <c r="HG11" s="95"/>
      <c r="HH11" s="95"/>
      <c r="HI11" s="95"/>
      <c r="HJ11" s="95"/>
      <c r="HK11" s="95"/>
      <c r="HL11" s="95"/>
      <c r="HM11" s="95"/>
      <c r="HN11" s="95"/>
      <c r="HO11" s="95"/>
      <c r="HP11" s="95"/>
      <c r="HQ11" s="95"/>
      <c r="HR11" s="95"/>
      <c r="HS11" s="95"/>
      <c r="HT11" s="95"/>
      <c r="HU11" s="95"/>
      <c r="HV11" s="95"/>
      <c r="HW11" s="95"/>
      <c r="HX11" s="95"/>
      <c r="HY11" s="95"/>
      <c r="HZ11" s="95"/>
      <c r="IA11" s="95"/>
      <c r="IB11" s="95"/>
      <c r="IC11" s="95"/>
      <c r="ID11" s="95"/>
      <c r="IE11" s="95"/>
    </row>
  </sheetData>
  <mergeCells count="4">
    <mergeCell ref="A1:H1"/>
    <mergeCell ref="A3:H3"/>
    <mergeCell ref="A7:H7"/>
    <mergeCell ref="A11:F11"/>
  </mergeCells>
  <pageMargins left="0.354166666666667" right="0.236111111111111" top="0.511805555555556" bottom="0.550694444444444" header="0.5" footer="0.5"/>
  <pageSetup paperSize="9" scale="95"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6"/>
  <sheetViews>
    <sheetView view="pageBreakPreview" zoomScaleNormal="100" workbookViewId="0">
      <selection activeCell="F3" sqref="F3"/>
    </sheetView>
  </sheetViews>
  <sheetFormatPr defaultColWidth="9.025" defaultRowHeight="14.25" outlineLevelRow="5" outlineLevelCol="7"/>
  <cols>
    <col min="1" max="1" width="4.55833333333333" style="1" customWidth="1"/>
    <col min="2" max="2" width="16.2666666666667" style="62" customWidth="1"/>
    <col min="3" max="3" width="81.7" style="4" customWidth="1"/>
    <col min="4" max="4" width="4" style="1" customWidth="1"/>
    <col min="5" max="5" width="3.775" style="1" customWidth="1"/>
    <col min="6" max="6" width="8.10833333333333" style="63" customWidth="1"/>
    <col min="7" max="7" width="8" style="63" customWidth="1"/>
    <col min="8" max="8" width="17.5" style="4" customWidth="1"/>
    <col min="9" max="16384" width="9.025" style="4"/>
  </cols>
  <sheetData>
    <row r="1" ht="36" customHeight="1" spans="1:8">
      <c r="A1" s="6" t="s">
        <v>76</v>
      </c>
      <c r="B1" s="64"/>
      <c r="C1" s="6"/>
      <c r="D1" s="6"/>
      <c r="E1" s="6"/>
      <c r="F1" s="70"/>
      <c r="G1" s="70"/>
      <c r="H1" s="6"/>
    </row>
    <row r="2" s="60" customFormat="1" ht="59" customHeight="1" spans="1:8">
      <c r="A2" s="9" t="s">
        <v>1</v>
      </c>
      <c r="B2" s="9" t="s">
        <v>27</v>
      </c>
      <c r="C2" s="9" t="s">
        <v>77</v>
      </c>
      <c r="D2" s="9" t="s">
        <v>3</v>
      </c>
      <c r="E2" s="9" t="s">
        <v>4</v>
      </c>
      <c r="F2" s="71" t="s">
        <v>29</v>
      </c>
      <c r="G2" s="71" t="s">
        <v>30</v>
      </c>
      <c r="H2" s="72" t="s">
        <v>6</v>
      </c>
    </row>
    <row r="3" spans="1:8">
      <c r="A3" s="14">
        <v>1</v>
      </c>
      <c r="B3" s="65" t="s">
        <v>78</v>
      </c>
      <c r="C3" s="11" t="s">
        <v>79</v>
      </c>
      <c r="D3" s="66" t="s">
        <v>36</v>
      </c>
      <c r="E3" s="66">
        <v>1</v>
      </c>
      <c r="F3" s="73"/>
      <c r="G3" s="73"/>
      <c r="H3" s="15"/>
    </row>
    <row r="4" s="61" customFormat="1" ht="52.5" spans="1:8">
      <c r="A4" s="14">
        <v>2</v>
      </c>
      <c r="B4" s="67" t="s">
        <v>80</v>
      </c>
      <c r="C4" s="8" t="s">
        <v>72</v>
      </c>
      <c r="D4" s="7" t="s">
        <v>50</v>
      </c>
      <c r="E4" s="7">
        <v>1</v>
      </c>
      <c r="F4" s="74"/>
      <c r="G4" s="75"/>
      <c r="H4" s="76"/>
    </row>
    <row r="5" s="61" customFormat="1" ht="63" spans="1:8">
      <c r="A5" s="14">
        <v>3</v>
      </c>
      <c r="B5" s="67" t="s">
        <v>81</v>
      </c>
      <c r="C5" s="68" t="s">
        <v>74</v>
      </c>
      <c r="D5" s="7" t="s">
        <v>67</v>
      </c>
      <c r="E5" s="7">
        <v>2</v>
      </c>
      <c r="F5" s="74"/>
      <c r="G5" s="75"/>
      <c r="H5" s="76"/>
    </row>
    <row r="6" ht="31" customHeight="1" spans="1:8">
      <c r="A6" s="12" t="s">
        <v>82</v>
      </c>
      <c r="B6" s="69"/>
      <c r="C6" s="12"/>
      <c r="D6" s="12"/>
      <c r="E6" s="12"/>
      <c r="F6" s="16"/>
      <c r="G6" s="13">
        <f>SUM(G3:G5)</f>
        <v>0</v>
      </c>
      <c r="H6" s="15"/>
    </row>
  </sheetData>
  <mergeCells count="2">
    <mergeCell ref="A1:H1"/>
    <mergeCell ref="A6:F6"/>
  </mergeCells>
  <pageMargins left="0.196527777777778" right="0.314583333333333" top="0.590277777777778" bottom="1" header="0.5" footer="0.5"/>
  <pageSetup paperSize="9" scale="88"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5"/>
  <sheetViews>
    <sheetView view="pageBreakPreview" zoomScaleNormal="100" workbookViewId="0">
      <selection activeCell="F3" sqref="F3"/>
    </sheetView>
  </sheetViews>
  <sheetFormatPr defaultColWidth="9.025" defaultRowHeight="14.25" outlineLevelRow="4" outlineLevelCol="7"/>
  <cols>
    <col min="1" max="1" width="9.025" style="40"/>
    <col min="2" max="2" width="10.4416666666667" style="41" customWidth="1"/>
    <col min="3" max="3" width="64.6333333333333" style="41" customWidth="1"/>
    <col min="4" max="4" width="7.5" style="41" customWidth="1"/>
    <col min="5" max="5" width="8.25" style="42" customWidth="1"/>
    <col min="6" max="6" width="11.5" style="43" customWidth="1"/>
    <col min="7" max="7" width="13.3833333333333" style="43" customWidth="1"/>
    <col min="8" max="8" width="18.2666666666667" style="41" customWidth="1"/>
    <col min="9" max="16384" width="9.025" style="41"/>
  </cols>
  <sheetData>
    <row r="1" ht="54" customHeight="1" spans="1:8">
      <c r="A1" s="44" t="s">
        <v>83</v>
      </c>
      <c r="B1" s="44"/>
      <c r="C1" s="44"/>
      <c r="D1" s="44"/>
      <c r="E1" s="50"/>
      <c r="F1" s="51"/>
      <c r="G1" s="51"/>
      <c r="H1" s="44"/>
    </row>
    <row r="2" s="39" customFormat="1" ht="25" customHeight="1" spans="1:8">
      <c r="A2" s="14" t="s">
        <v>1</v>
      </c>
      <c r="B2" s="9" t="s">
        <v>27</v>
      </c>
      <c r="C2" s="9" t="s">
        <v>28</v>
      </c>
      <c r="D2" s="14" t="s">
        <v>3</v>
      </c>
      <c r="E2" s="52" t="s">
        <v>4</v>
      </c>
      <c r="F2" s="53" t="s">
        <v>29</v>
      </c>
      <c r="G2" s="53" t="s">
        <v>30</v>
      </c>
      <c r="H2" s="14" t="s">
        <v>6</v>
      </c>
    </row>
    <row r="3" ht="78" customHeight="1" spans="1:8">
      <c r="A3" s="14">
        <v>1</v>
      </c>
      <c r="B3" s="7" t="s">
        <v>84</v>
      </c>
      <c r="C3" s="45" t="s">
        <v>85</v>
      </c>
      <c r="D3" s="46" t="s">
        <v>50</v>
      </c>
      <c r="E3" s="54">
        <v>50</v>
      </c>
      <c r="F3" s="53"/>
      <c r="G3" s="55"/>
      <c r="H3" s="15"/>
    </row>
    <row r="4" ht="57" spans="1:8">
      <c r="A4" s="14">
        <v>2</v>
      </c>
      <c r="B4" s="7" t="s">
        <v>86</v>
      </c>
      <c r="C4" s="11" t="s">
        <v>87</v>
      </c>
      <c r="D4" s="46" t="s">
        <v>53</v>
      </c>
      <c r="E4" s="54">
        <v>50</v>
      </c>
      <c r="F4" s="53"/>
      <c r="G4" s="55"/>
      <c r="H4" s="15"/>
    </row>
    <row r="5" ht="30" customHeight="1" spans="1:8">
      <c r="A5" s="47"/>
      <c r="B5" s="48"/>
      <c r="C5" s="49" t="s">
        <v>88</v>
      </c>
      <c r="D5" s="48"/>
      <c r="E5" s="56"/>
      <c r="F5" s="57"/>
      <c r="G5" s="58">
        <f>SUM(G3:G4)</f>
        <v>0</v>
      </c>
      <c r="H5" s="59"/>
    </row>
  </sheetData>
  <mergeCells count="1">
    <mergeCell ref="A1:H1"/>
  </mergeCells>
  <pageMargins left="0.275" right="0.156944444444444" top="0.590277777777778" bottom="0.747916666666667" header="0.5" footer="0.5"/>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view="pageBreakPreview" zoomScaleNormal="100" workbookViewId="0">
      <selection activeCell="F3" sqref="F3"/>
    </sheetView>
  </sheetViews>
  <sheetFormatPr defaultColWidth="9.025" defaultRowHeight="14.25" outlineLevelCol="7"/>
  <cols>
    <col min="2" max="2" width="10.775" customWidth="1"/>
    <col min="3" max="3" width="51.75" customWidth="1"/>
    <col min="6" max="6" width="12" style="19" customWidth="1"/>
    <col min="7" max="8" width="15.1333333333333" style="19" customWidth="1"/>
  </cols>
  <sheetData>
    <row r="1" ht="39" customHeight="1" spans="1:8">
      <c r="A1" s="20" t="s">
        <v>89</v>
      </c>
      <c r="B1" s="20"/>
      <c r="C1" s="20"/>
      <c r="D1" s="20"/>
      <c r="E1" s="20"/>
      <c r="F1" s="20"/>
      <c r="G1" s="20"/>
      <c r="H1" s="33"/>
    </row>
    <row r="2" s="18" customFormat="1" ht="25" customHeight="1" spans="1:8">
      <c r="A2" s="21" t="s">
        <v>1</v>
      </c>
      <c r="B2" s="22" t="s">
        <v>27</v>
      </c>
      <c r="C2" s="22" t="s">
        <v>77</v>
      </c>
      <c r="D2" s="21" t="s">
        <v>3</v>
      </c>
      <c r="E2" s="21" t="s">
        <v>4</v>
      </c>
      <c r="F2" s="34" t="s">
        <v>29</v>
      </c>
      <c r="G2" s="34" t="s">
        <v>25</v>
      </c>
      <c r="H2" s="34" t="s">
        <v>6</v>
      </c>
    </row>
    <row r="3" ht="54" customHeight="1" spans="1:8">
      <c r="A3" s="21">
        <v>1</v>
      </c>
      <c r="B3" s="23" t="s">
        <v>90</v>
      </c>
      <c r="C3" s="24" t="s">
        <v>91</v>
      </c>
      <c r="D3" s="23" t="s">
        <v>53</v>
      </c>
      <c r="E3" s="23">
        <v>1</v>
      </c>
      <c r="F3" s="35"/>
      <c r="G3" s="34"/>
      <c r="H3" s="34"/>
    </row>
    <row r="4" ht="49" customHeight="1" spans="1:8">
      <c r="A4" s="21">
        <v>2</v>
      </c>
      <c r="B4" s="23" t="s">
        <v>92</v>
      </c>
      <c r="C4" s="25" t="s">
        <v>93</v>
      </c>
      <c r="D4" s="23" t="s">
        <v>94</v>
      </c>
      <c r="E4" s="23">
        <v>1</v>
      </c>
      <c r="F4" s="35"/>
      <c r="G4" s="34"/>
      <c r="H4" s="34"/>
    </row>
    <row r="5" ht="29" customHeight="1" spans="1:8">
      <c r="A5" s="21">
        <v>3</v>
      </c>
      <c r="B5" s="26" t="s">
        <v>95</v>
      </c>
      <c r="C5" s="24" t="s">
        <v>96</v>
      </c>
      <c r="D5" s="26" t="s">
        <v>53</v>
      </c>
      <c r="E5" s="23">
        <v>4</v>
      </c>
      <c r="F5" s="35"/>
      <c r="G5" s="36"/>
      <c r="H5" s="34"/>
    </row>
    <row r="6" ht="39" customHeight="1" spans="1:8">
      <c r="A6" s="21">
        <v>4</v>
      </c>
      <c r="B6" s="27" t="s">
        <v>97</v>
      </c>
      <c r="C6" s="28" t="s">
        <v>98</v>
      </c>
      <c r="D6" s="29" t="s">
        <v>53</v>
      </c>
      <c r="E6" s="30">
        <v>50</v>
      </c>
      <c r="F6" s="35"/>
      <c r="G6" s="36"/>
      <c r="H6" s="34"/>
    </row>
    <row r="7" ht="53" customHeight="1" spans="1:8">
      <c r="A7" s="21">
        <v>5</v>
      </c>
      <c r="B7" s="30" t="s">
        <v>99</v>
      </c>
      <c r="C7" s="28" t="s">
        <v>100</v>
      </c>
      <c r="D7" s="29" t="s">
        <v>53</v>
      </c>
      <c r="E7" s="30">
        <v>50</v>
      </c>
      <c r="F7" s="35"/>
      <c r="G7" s="36"/>
      <c r="H7" s="34"/>
    </row>
    <row r="8" ht="29" customHeight="1" spans="1:8">
      <c r="A8" s="21">
        <v>6</v>
      </c>
      <c r="B8" s="29" t="s">
        <v>101</v>
      </c>
      <c r="C8" s="28" t="s">
        <v>102</v>
      </c>
      <c r="D8" s="29" t="s">
        <v>53</v>
      </c>
      <c r="E8" s="30">
        <v>50</v>
      </c>
      <c r="F8" s="35"/>
      <c r="G8" s="36"/>
      <c r="H8" s="34"/>
    </row>
    <row r="9" ht="27" customHeight="1" spans="1:8">
      <c r="A9" s="31"/>
      <c r="B9" s="21"/>
      <c r="C9" s="32" t="s">
        <v>103</v>
      </c>
      <c r="D9" s="21"/>
      <c r="E9" s="21"/>
      <c r="F9" s="34"/>
      <c r="G9" s="37">
        <f>SUM(G3:G8)</f>
        <v>0</v>
      </c>
      <c r="H9" s="38"/>
    </row>
  </sheetData>
  <mergeCells count="1">
    <mergeCell ref="A1:H1"/>
  </mergeCells>
  <pageMargins left="0.75" right="0.314583333333333" top="0.354166666666667" bottom="0.590277777777778" header="0.5" footer="0.5"/>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6"/>
  <sheetViews>
    <sheetView view="pageBreakPreview" zoomScale="115" zoomScaleNormal="100" workbookViewId="0">
      <selection activeCell="F3" sqref="F3"/>
    </sheetView>
  </sheetViews>
  <sheetFormatPr defaultColWidth="9.025" defaultRowHeight="14.25" outlineLevelRow="5" outlineLevelCol="7"/>
  <cols>
    <col min="1" max="1" width="9.025" style="1"/>
    <col min="2" max="2" width="8.69166666666667" style="4" customWidth="1"/>
    <col min="3" max="3" width="49.6916666666667" style="4" customWidth="1"/>
    <col min="4" max="4" width="11.5833333333333" style="1" customWidth="1"/>
    <col min="5" max="5" width="11.1333333333333" style="4" customWidth="1"/>
    <col min="6" max="6" width="13.25" style="5" customWidth="1"/>
    <col min="7" max="7" width="16.1333333333333" style="5" customWidth="1"/>
    <col min="8" max="8" width="8.14166666666667" style="4" customWidth="1"/>
    <col min="9" max="16384" width="9.025" style="4"/>
  </cols>
  <sheetData>
    <row r="1" ht="40" customHeight="1" spans="1:8">
      <c r="A1" s="6" t="s">
        <v>104</v>
      </c>
      <c r="B1" s="6"/>
      <c r="C1" s="6"/>
      <c r="D1" s="6"/>
      <c r="E1" s="6"/>
      <c r="F1" s="6"/>
      <c r="G1" s="6"/>
      <c r="H1" s="6"/>
    </row>
    <row r="2" s="1" customFormat="1" spans="1:8">
      <c r="A2" s="7" t="s">
        <v>1</v>
      </c>
      <c r="B2" s="7" t="s">
        <v>27</v>
      </c>
      <c r="C2" s="7" t="s">
        <v>105</v>
      </c>
      <c r="D2" s="7" t="s">
        <v>3</v>
      </c>
      <c r="E2" s="7" t="s">
        <v>106</v>
      </c>
      <c r="F2" s="13" t="s">
        <v>107</v>
      </c>
      <c r="G2" s="13" t="s">
        <v>108</v>
      </c>
      <c r="H2" s="14" t="s">
        <v>6</v>
      </c>
    </row>
    <row r="3" s="2" customFormat="1" ht="53" customHeight="1" spans="1:8">
      <c r="A3" s="7">
        <v>1</v>
      </c>
      <c r="B3" s="7" t="s">
        <v>109</v>
      </c>
      <c r="C3" s="8" t="s">
        <v>72</v>
      </c>
      <c r="D3" s="9" t="s">
        <v>50</v>
      </c>
      <c r="E3" s="7">
        <v>30</v>
      </c>
      <c r="F3" s="13"/>
      <c r="G3" s="13"/>
      <c r="H3" s="15"/>
    </row>
    <row r="4" s="2" customFormat="1" ht="112" customHeight="1" spans="1:8">
      <c r="A4" s="7">
        <v>2</v>
      </c>
      <c r="B4" s="7" t="s">
        <v>110</v>
      </c>
      <c r="C4" s="8" t="s">
        <v>111</v>
      </c>
      <c r="D4" s="9" t="s">
        <v>67</v>
      </c>
      <c r="E4" s="7">
        <v>60</v>
      </c>
      <c r="F4" s="13"/>
      <c r="G4" s="13"/>
      <c r="H4" s="15"/>
    </row>
    <row r="5" ht="21" spans="1:8">
      <c r="A5" s="7">
        <v>3</v>
      </c>
      <c r="B5" s="10" t="s">
        <v>112</v>
      </c>
      <c r="C5" s="11" t="s">
        <v>113</v>
      </c>
      <c r="D5" s="7" t="s">
        <v>33</v>
      </c>
      <c r="E5" s="7">
        <v>1</v>
      </c>
      <c r="F5" s="13"/>
      <c r="G5" s="13"/>
      <c r="H5" s="15"/>
    </row>
    <row r="6" s="3" customFormat="1" ht="29" customHeight="1" spans="1:8">
      <c r="A6" s="12" t="s">
        <v>114</v>
      </c>
      <c r="B6" s="12"/>
      <c r="C6" s="12"/>
      <c r="D6" s="12"/>
      <c r="E6" s="12"/>
      <c r="F6" s="16"/>
      <c r="G6" s="16">
        <f>SUM(G3:G5)</f>
        <v>0</v>
      </c>
      <c r="H6" s="17"/>
    </row>
  </sheetData>
  <mergeCells count="2">
    <mergeCell ref="A1:H1"/>
    <mergeCell ref="A6:F6"/>
  </mergeCells>
  <pageMargins left="0.236111111111111" right="0.118055555555556" top="0.393055555555556" bottom="0.472222222222222" header="0.5" footer="0.5"/>
  <pageSetup paperSize="9" scale="92"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8</vt:i4>
      </vt:variant>
    </vt:vector>
  </HeadingPairs>
  <TitlesOfParts>
    <vt:vector size="8" baseType="lpstr">
      <vt:lpstr>采购价汇总表</vt:lpstr>
      <vt:lpstr>教室</vt:lpstr>
      <vt:lpstr>办公室</vt:lpstr>
      <vt:lpstr>录播教室</vt:lpstr>
      <vt:lpstr>心理室</vt:lpstr>
      <vt:lpstr>音乐</vt:lpstr>
      <vt:lpstr>美术</vt:lpstr>
      <vt:lpstr>创客教室</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user</cp:lastModifiedBy>
  <dcterms:created xsi:type="dcterms:W3CDTF">2023-05-13T03:15:00Z</dcterms:created>
  <dcterms:modified xsi:type="dcterms:W3CDTF">2026-08-28T17:59:25Z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2052-12.1.2.22550</vt:lpwstr>
  </property>
  <property fmtid="{D5CDD505-2E9C-101B-9397-08002B2CF9AE}" pid="3" name="ICV">
    <vt:lpwstr>32E910D93DF642BFB94C6B60EC277971_13</vt:lpwstr>
  </property>
  <property fmtid="{D5CDD505-2E9C-101B-9397-08002B2CF9AE}" pid="4" name="CalculationRule">
    <vt:i4>0</vt:i4>
  </property>
</Properties>
</file>