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表" sheetId="3" r:id="rId1"/>
  </sheets>
  <definedNames>
    <definedName name="_xlnm._FilterDatabase" localSheetId="0" hidden="1">表!$A$2:$N$45</definedName>
    <definedName name="_xlnm.Print_Titles" localSheetId="0">表!$1:$2</definedName>
  </definedNames>
  <calcPr calcId="144525"/>
</workbook>
</file>

<file path=xl/sharedStrings.xml><?xml version="1.0" encoding="utf-8"?>
<sst xmlns="http://schemas.openxmlformats.org/spreadsheetml/2006/main" count="185" uniqueCount="126">
  <si>
    <t>2022年三亚市天涯区基层医疗卫生事业单位公开招聘工作人员体检结果</t>
  </si>
  <si>
    <t>序号</t>
  </si>
  <si>
    <t>姓名</t>
  </si>
  <si>
    <t>报考岗位</t>
  </si>
  <si>
    <t>准考证号</t>
  </si>
  <si>
    <t>笔试成绩</t>
  </si>
  <si>
    <t>笔试成绩*60%</t>
  </si>
  <si>
    <t>面试成绩</t>
  </si>
  <si>
    <t>面试成绩*40%</t>
  </si>
  <si>
    <t>综合成绩</t>
  </si>
  <si>
    <t>体检结果</t>
  </si>
  <si>
    <t>备注</t>
  </si>
  <si>
    <t>白珊珊</t>
  </si>
  <si>
    <t>0107-护理师（士）(三亚市天涯区卫生健康委员会)</t>
  </si>
  <si>
    <t>202207091111</t>
  </si>
  <si>
    <t>补充检查</t>
  </si>
  <si>
    <t>周振思</t>
  </si>
  <si>
    <t>0202-护理师（士）(三亚市天涯区卫生健康委员会)</t>
  </si>
  <si>
    <t>202207091318</t>
  </si>
  <si>
    <t>体检合格</t>
  </si>
  <si>
    <t>谢斐</t>
  </si>
  <si>
    <t>202207091215</t>
  </si>
  <si>
    <t>黄文灵</t>
  </si>
  <si>
    <t>0307-护理师（士）(三亚市天涯区卫生健康委员会)</t>
  </si>
  <si>
    <t>202207091721</t>
  </si>
  <si>
    <t>支援新疆新冠疫情防疫工作</t>
  </si>
  <si>
    <t>尹红可</t>
  </si>
  <si>
    <t>202207092204</t>
  </si>
  <si>
    <t>张甜甜</t>
  </si>
  <si>
    <t>202207091624</t>
  </si>
  <si>
    <t>林云芊</t>
  </si>
  <si>
    <t>202207092502</t>
  </si>
  <si>
    <t>莫艳景</t>
  </si>
  <si>
    <t>202207091930</t>
  </si>
  <si>
    <t>黎培岱</t>
  </si>
  <si>
    <t>202207091520</t>
  </si>
  <si>
    <t>欧阳芳</t>
  </si>
  <si>
    <t>202207091825</t>
  </si>
  <si>
    <t>关万微</t>
  </si>
  <si>
    <t>202207092212</t>
  </si>
  <si>
    <t>姚柚予</t>
  </si>
  <si>
    <t>202207092210</t>
  </si>
  <si>
    <t>李玲</t>
  </si>
  <si>
    <t>202207092310</t>
  </si>
  <si>
    <t>陈绎璇</t>
  </si>
  <si>
    <t>0501-护士(三亚市天涯区卫生健康委员会)</t>
  </si>
  <si>
    <t>202207092527</t>
  </si>
  <si>
    <t>赵海仙</t>
  </si>
  <si>
    <t>0102-全科医师(三亚市天涯区卫生健康委员会)</t>
  </si>
  <si>
    <t>202207090821</t>
  </si>
  <si>
    <t>柯维珠</t>
  </si>
  <si>
    <t>202207090824</t>
  </si>
  <si>
    <t>姚菲</t>
  </si>
  <si>
    <t>0103-外科医师(三亚市天涯区卫生健康委员会)</t>
  </si>
  <si>
    <t>202207090827</t>
  </si>
  <si>
    <t>陈信茹</t>
  </si>
  <si>
    <t>0104-中医医师(三亚市天涯区卫生健康委员会)</t>
  </si>
  <si>
    <t>202207092618</t>
  </si>
  <si>
    <t>程云辉</t>
  </si>
  <si>
    <t>202207092604</t>
  </si>
  <si>
    <t>黄泽儒</t>
  </si>
  <si>
    <t>0105-儿保医师(三亚市天涯区卫生健康委员会)</t>
  </si>
  <si>
    <t>202207090902</t>
  </si>
  <si>
    <t>王凌云</t>
  </si>
  <si>
    <t>0106-公卫医师(三亚市天涯区卫生健康委员会)</t>
  </si>
  <si>
    <t>202207090908</t>
  </si>
  <si>
    <t>林莉芬</t>
  </si>
  <si>
    <t>0201-全科医师(三亚市天涯区卫生健康委员会)</t>
  </si>
  <si>
    <t>202207090922</t>
  </si>
  <si>
    <t>蓝玉莹</t>
  </si>
  <si>
    <t>0301-临床医师(三亚市天涯区卫生健康委员会)</t>
  </si>
  <si>
    <t>202207090929</t>
  </si>
  <si>
    <t>李诺</t>
  </si>
  <si>
    <t>202207090924</t>
  </si>
  <si>
    <t>曾婕妤</t>
  </si>
  <si>
    <t>0302-临床中医师(三亚市天涯区卫生健康委员会)</t>
  </si>
  <si>
    <t>202207092630</t>
  </si>
  <si>
    <t>李燕</t>
  </si>
  <si>
    <t>0108-西药剂师（士）(三亚市天涯区卫生健康委员会)</t>
  </si>
  <si>
    <t>202207092706</t>
  </si>
  <si>
    <t>罗丽玲</t>
  </si>
  <si>
    <t>202207092729</t>
  </si>
  <si>
    <t>李海欣</t>
  </si>
  <si>
    <t>0110-检验师(三亚市天涯区卫生健康委员会)</t>
  </si>
  <si>
    <t>202207093003</t>
  </si>
  <si>
    <t>邢福意</t>
  </si>
  <si>
    <t>0111-B超医师(三亚市天涯区卫生健康委员会)</t>
  </si>
  <si>
    <t>202207091104</t>
  </si>
  <si>
    <t>朱传艳</t>
  </si>
  <si>
    <t>0304-药师(三亚市天涯区卫生健康委员会)</t>
  </si>
  <si>
    <t>202207092903</t>
  </si>
  <si>
    <t>陈少虹</t>
  </si>
  <si>
    <t>202207092824</t>
  </si>
  <si>
    <t>彭运捷</t>
  </si>
  <si>
    <t>0306-检验师(三亚市天涯区卫生健康委员会)</t>
  </si>
  <si>
    <t>202207093018</t>
  </si>
  <si>
    <t>吉恒山</t>
  </si>
  <si>
    <t>0404-检验师(三亚市天涯区卫生健康委员会)</t>
  </si>
  <si>
    <t>202207093025</t>
  </si>
  <si>
    <t>递补体检</t>
  </si>
  <si>
    <t>石丽钦</t>
  </si>
  <si>
    <t>0405-药师(三亚市天涯区卫生健康委员会)</t>
  </si>
  <si>
    <t>202207092920</t>
  </si>
  <si>
    <t>陈晨玲</t>
  </si>
  <si>
    <t>0112-会计(三亚市天涯区卫生健康委员会)</t>
  </si>
  <si>
    <t>202207090123</t>
  </si>
  <si>
    <t>王俊玲</t>
  </si>
  <si>
    <t>0303-公卫医师(三亚市天涯区卫生健康委员会)</t>
  </si>
  <si>
    <t>202207091019</t>
  </si>
  <si>
    <t>麦河</t>
  </si>
  <si>
    <t>202207091103</t>
  </si>
  <si>
    <t>郑海燕</t>
  </si>
  <si>
    <t>202207091013</t>
  </si>
  <si>
    <t>董君思</t>
  </si>
  <si>
    <t>202207091102</t>
  </si>
  <si>
    <t>林启凤</t>
  </si>
  <si>
    <t>0308-会计(三亚市天涯区卫生健康委员会)</t>
  </si>
  <si>
    <t>202207090223</t>
  </si>
  <si>
    <t>王松龄</t>
  </si>
  <si>
    <t>0309-会计(三亚市天涯区卫生健康委员会)</t>
  </si>
  <si>
    <t>202207090329</t>
  </si>
  <si>
    <t>方其婷</t>
  </si>
  <si>
    <t>0406-会计(三亚市天涯区卫生健康委员会)</t>
  </si>
  <si>
    <t>202207090611</t>
  </si>
  <si>
    <t>0502_村卫生室医生</t>
  </si>
  <si>
    <t>4600*********937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</si>
</sst>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9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b/>
      <sz val="20"/>
      <color theme="1"/>
      <name val="宋体"/>
      <charset val="134"/>
    </font>
    <font>
      <b/>
      <sz val="16"/>
      <color theme="1"/>
      <name val="宋体"/>
      <charset val="134"/>
    </font>
    <font>
      <b/>
      <sz val="16"/>
      <color theme="1"/>
      <name val="等线"/>
      <charset val="134"/>
      <scheme val="minor"/>
    </font>
    <font>
      <b/>
      <sz val="16"/>
      <color rgb="FF000000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5"/>
  <sheetViews>
    <sheetView tabSelected="1" workbookViewId="0">
      <selection activeCell="L5" sqref="L5"/>
    </sheetView>
  </sheetViews>
  <sheetFormatPr defaultColWidth="9" defaultRowHeight="28" customHeight="1"/>
  <cols>
    <col min="1" max="1" width="7.125" style="2" customWidth="1"/>
    <col min="2" max="2" width="8.75" style="2" customWidth="1"/>
    <col min="3" max="3" width="57.125" style="3" customWidth="1"/>
    <col min="4" max="4" width="18.25" style="2" customWidth="1"/>
    <col min="5" max="5" width="12.875" style="2" hidden="1" customWidth="1"/>
    <col min="6" max="6" width="17.875" style="4" hidden="1" customWidth="1"/>
    <col min="7" max="7" width="12.875" style="5" hidden="1" customWidth="1"/>
    <col min="8" max="8" width="17.875" style="5" hidden="1" customWidth="1"/>
    <col min="9" max="9" width="12.875" style="5" customWidth="1"/>
    <col min="10" max="10" width="17.75" style="5" customWidth="1"/>
    <col min="11" max="11" width="21.875" style="6" customWidth="1"/>
  </cols>
  <sheetData>
    <row r="1" ht="25.5" spans="1:11">
      <c r="A1" s="7" t="s">
        <v>0</v>
      </c>
      <c r="B1" s="7"/>
      <c r="C1" s="7"/>
      <c r="D1" s="7"/>
      <c r="E1" s="7"/>
      <c r="F1" s="8"/>
      <c r="G1" s="7"/>
      <c r="H1" s="7"/>
      <c r="I1" s="7"/>
      <c r="J1" s="7"/>
      <c r="K1" s="20"/>
    </row>
    <row r="2" ht="39" customHeight="1" spans="1:11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11" t="s">
        <v>6</v>
      </c>
      <c r="G2" s="12" t="s">
        <v>7</v>
      </c>
      <c r="H2" s="11" t="s">
        <v>8</v>
      </c>
      <c r="I2" s="12" t="s">
        <v>9</v>
      </c>
      <c r="J2" s="12" t="s">
        <v>10</v>
      </c>
      <c r="K2" s="21" t="s">
        <v>11</v>
      </c>
    </row>
    <row r="3" s="1" customFormat="1" ht="39" customHeight="1" spans="1:14">
      <c r="A3" s="13">
        <v>1</v>
      </c>
      <c r="B3" s="13" t="s">
        <v>12</v>
      </c>
      <c r="C3" s="14" t="s">
        <v>13</v>
      </c>
      <c r="D3" s="13" t="s">
        <v>14</v>
      </c>
      <c r="E3" s="15">
        <v>62.6</v>
      </c>
      <c r="F3" s="15">
        <f t="shared" ref="F3:F44" si="0">E3*0.6</f>
        <v>37.56</v>
      </c>
      <c r="G3" s="16">
        <v>71.33</v>
      </c>
      <c r="H3" s="16">
        <f>G3*0.4</f>
        <v>28.532</v>
      </c>
      <c r="I3" s="16">
        <f>F3+H3</f>
        <v>66.092</v>
      </c>
      <c r="J3" s="16" t="s">
        <v>15</v>
      </c>
      <c r="K3" s="16"/>
      <c r="L3"/>
      <c r="M3"/>
      <c r="N3"/>
    </row>
    <row r="4" s="1" customFormat="1" ht="39" customHeight="1" spans="1:14">
      <c r="A4" s="13">
        <v>2</v>
      </c>
      <c r="B4" s="13" t="s">
        <v>16</v>
      </c>
      <c r="C4" s="14" t="s">
        <v>17</v>
      </c>
      <c r="D4" s="13" t="s">
        <v>18</v>
      </c>
      <c r="E4" s="15">
        <v>67.2</v>
      </c>
      <c r="F4" s="15">
        <f t="shared" si="0"/>
        <v>40.32</v>
      </c>
      <c r="G4" s="16">
        <v>77.33</v>
      </c>
      <c r="H4" s="16">
        <f>G4*0.4</f>
        <v>30.932</v>
      </c>
      <c r="I4" s="16">
        <f>F4+H4</f>
        <v>71.252</v>
      </c>
      <c r="J4" s="16" t="s">
        <v>19</v>
      </c>
      <c r="K4" s="16"/>
      <c r="L4"/>
      <c r="M4"/>
      <c r="N4"/>
    </row>
    <row r="5" s="1" customFormat="1" ht="39" customHeight="1" spans="1:14">
      <c r="A5" s="13">
        <v>3</v>
      </c>
      <c r="B5" s="13" t="s">
        <v>20</v>
      </c>
      <c r="C5" s="14" t="s">
        <v>17</v>
      </c>
      <c r="D5" s="13" t="s">
        <v>21</v>
      </c>
      <c r="E5" s="15">
        <v>67</v>
      </c>
      <c r="F5" s="15">
        <f t="shared" si="0"/>
        <v>40.2</v>
      </c>
      <c r="G5" s="16">
        <v>77.33</v>
      </c>
      <c r="H5" s="16">
        <f>G5*0.4</f>
        <v>30.932</v>
      </c>
      <c r="I5" s="16">
        <f>F5+H5</f>
        <v>71.132</v>
      </c>
      <c r="J5" s="16" t="s">
        <v>19</v>
      </c>
      <c r="K5" s="16"/>
      <c r="L5"/>
      <c r="M5"/>
      <c r="N5"/>
    </row>
    <row r="6" s="1" customFormat="1" ht="39" customHeight="1" spans="1:11">
      <c r="A6" s="13">
        <v>4</v>
      </c>
      <c r="B6" s="13" t="s">
        <v>22</v>
      </c>
      <c r="C6" s="14" t="s">
        <v>23</v>
      </c>
      <c r="D6" s="13" t="s">
        <v>24</v>
      </c>
      <c r="E6" s="15">
        <v>74.2</v>
      </c>
      <c r="F6" s="15">
        <f t="shared" si="0"/>
        <v>44.52</v>
      </c>
      <c r="G6" s="16">
        <v>81.33</v>
      </c>
      <c r="H6" s="16">
        <f t="shared" ref="H6:H44" si="1">G6*0.4</f>
        <v>32.532</v>
      </c>
      <c r="I6" s="16">
        <f t="shared" ref="I6:I44" si="2">F6+H6</f>
        <v>77.052</v>
      </c>
      <c r="J6" s="16" t="s">
        <v>15</v>
      </c>
      <c r="K6" s="22" t="s">
        <v>25</v>
      </c>
    </row>
    <row r="7" s="1" customFormat="1" ht="39" customHeight="1" spans="1:11">
      <c r="A7" s="13">
        <v>5</v>
      </c>
      <c r="B7" s="13" t="s">
        <v>26</v>
      </c>
      <c r="C7" s="14" t="s">
        <v>23</v>
      </c>
      <c r="D7" s="13" t="s">
        <v>27</v>
      </c>
      <c r="E7" s="15">
        <v>73.8</v>
      </c>
      <c r="F7" s="15">
        <f t="shared" si="0"/>
        <v>44.28</v>
      </c>
      <c r="G7" s="16">
        <v>79.33</v>
      </c>
      <c r="H7" s="16">
        <f t="shared" si="1"/>
        <v>31.732</v>
      </c>
      <c r="I7" s="16">
        <f t="shared" si="2"/>
        <v>76.012</v>
      </c>
      <c r="J7" s="16" t="s">
        <v>19</v>
      </c>
      <c r="K7" s="16"/>
    </row>
    <row r="8" s="1" customFormat="1" ht="39" customHeight="1" spans="1:11">
      <c r="A8" s="13">
        <v>6</v>
      </c>
      <c r="B8" s="13" t="s">
        <v>28</v>
      </c>
      <c r="C8" s="14" t="s">
        <v>23</v>
      </c>
      <c r="D8" s="13" t="s">
        <v>29</v>
      </c>
      <c r="E8" s="15">
        <v>70.2</v>
      </c>
      <c r="F8" s="15">
        <f t="shared" si="0"/>
        <v>42.12</v>
      </c>
      <c r="G8" s="16">
        <v>84.67</v>
      </c>
      <c r="H8" s="16">
        <f t="shared" si="1"/>
        <v>33.868</v>
      </c>
      <c r="I8" s="16">
        <f t="shared" si="2"/>
        <v>75.988</v>
      </c>
      <c r="J8" s="16" t="s">
        <v>19</v>
      </c>
      <c r="K8" s="16"/>
    </row>
    <row r="9" s="1" customFormat="1" ht="39" customHeight="1" spans="1:11">
      <c r="A9" s="13">
        <v>7</v>
      </c>
      <c r="B9" s="13" t="s">
        <v>30</v>
      </c>
      <c r="C9" s="14" t="s">
        <v>23</v>
      </c>
      <c r="D9" s="13" t="s">
        <v>31</v>
      </c>
      <c r="E9" s="15">
        <v>71.6</v>
      </c>
      <c r="F9" s="15">
        <f t="shared" si="0"/>
        <v>42.96</v>
      </c>
      <c r="G9" s="16">
        <v>81.67</v>
      </c>
      <c r="H9" s="16">
        <f t="shared" si="1"/>
        <v>32.668</v>
      </c>
      <c r="I9" s="16">
        <f t="shared" si="2"/>
        <v>75.628</v>
      </c>
      <c r="J9" s="16" t="s">
        <v>19</v>
      </c>
      <c r="K9" s="16"/>
    </row>
    <row r="10" s="1" customFormat="1" ht="39" customHeight="1" spans="1:11">
      <c r="A10" s="13">
        <v>8</v>
      </c>
      <c r="B10" s="13" t="s">
        <v>32</v>
      </c>
      <c r="C10" s="14" t="s">
        <v>23</v>
      </c>
      <c r="D10" s="13" t="s">
        <v>33</v>
      </c>
      <c r="E10" s="15">
        <v>70.4</v>
      </c>
      <c r="F10" s="15">
        <f t="shared" si="0"/>
        <v>42.24</v>
      </c>
      <c r="G10" s="16">
        <v>83.33</v>
      </c>
      <c r="H10" s="16">
        <f t="shared" si="1"/>
        <v>33.332</v>
      </c>
      <c r="I10" s="16">
        <f t="shared" si="2"/>
        <v>75.572</v>
      </c>
      <c r="J10" s="16" t="s">
        <v>19</v>
      </c>
      <c r="K10" s="16"/>
    </row>
    <row r="11" s="1" customFormat="1" ht="39" customHeight="1" spans="1:11">
      <c r="A11" s="13">
        <v>9</v>
      </c>
      <c r="B11" s="13" t="s">
        <v>34</v>
      </c>
      <c r="C11" s="14" t="s">
        <v>23</v>
      </c>
      <c r="D11" s="13" t="s">
        <v>35</v>
      </c>
      <c r="E11" s="15">
        <v>74.4</v>
      </c>
      <c r="F11" s="15">
        <f t="shared" si="0"/>
        <v>44.64</v>
      </c>
      <c r="G11" s="16">
        <v>76.67</v>
      </c>
      <c r="H11" s="16">
        <f t="shared" si="1"/>
        <v>30.668</v>
      </c>
      <c r="I11" s="16">
        <f t="shared" si="2"/>
        <v>75.308</v>
      </c>
      <c r="J11" s="16" t="s">
        <v>19</v>
      </c>
      <c r="K11" s="16"/>
    </row>
    <row r="12" s="1" customFormat="1" ht="39" customHeight="1" spans="1:11">
      <c r="A12" s="13">
        <v>10</v>
      </c>
      <c r="B12" s="13" t="s">
        <v>36</v>
      </c>
      <c r="C12" s="14" t="s">
        <v>23</v>
      </c>
      <c r="D12" s="13" t="s">
        <v>37</v>
      </c>
      <c r="E12" s="15">
        <v>73.6</v>
      </c>
      <c r="F12" s="15">
        <f t="shared" si="0"/>
        <v>44.16</v>
      </c>
      <c r="G12" s="16">
        <v>77.33</v>
      </c>
      <c r="H12" s="16">
        <f t="shared" si="1"/>
        <v>30.932</v>
      </c>
      <c r="I12" s="16">
        <f t="shared" si="2"/>
        <v>75.092</v>
      </c>
      <c r="J12" s="16" t="s">
        <v>19</v>
      </c>
      <c r="K12" s="16"/>
    </row>
    <row r="13" s="1" customFormat="1" ht="39" customHeight="1" spans="1:11">
      <c r="A13" s="13">
        <v>11</v>
      </c>
      <c r="B13" s="13" t="s">
        <v>38</v>
      </c>
      <c r="C13" s="14" t="s">
        <v>23</v>
      </c>
      <c r="D13" s="13" t="s">
        <v>39</v>
      </c>
      <c r="E13" s="15">
        <v>73.2</v>
      </c>
      <c r="F13" s="15">
        <f t="shared" si="0"/>
        <v>43.92</v>
      </c>
      <c r="G13" s="16">
        <v>77.67</v>
      </c>
      <c r="H13" s="16">
        <f t="shared" si="1"/>
        <v>31.068</v>
      </c>
      <c r="I13" s="16">
        <f t="shared" si="2"/>
        <v>74.988</v>
      </c>
      <c r="J13" s="16" t="s">
        <v>19</v>
      </c>
      <c r="K13" s="16"/>
    </row>
    <row r="14" s="1" customFormat="1" ht="39" customHeight="1" spans="1:11">
      <c r="A14" s="13">
        <v>12</v>
      </c>
      <c r="B14" s="13" t="s">
        <v>40</v>
      </c>
      <c r="C14" s="14" t="s">
        <v>23</v>
      </c>
      <c r="D14" s="13" t="s">
        <v>41</v>
      </c>
      <c r="E14" s="15">
        <v>74.6</v>
      </c>
      <c r="F14" s="15">
        <f t="shared" si="0"/>
        <v>44.76</v>
      </c>
      <c r="G14" s="16">
        <v>71.33</v>
      </c>
      <c r="H14" s="16">
        <f t="shared" si="1"/>
        <v>28.532</v>
      </c>
      <c r="I14" s="16">
        <f t="shared" si="2"/>
        <v>73.292</v>
      </c>
      <c r="J14" s="16" t="s">
        <v>19</v>
      </c>
      <c r="K14" s="16"/>
    </row>
    <row r="15" s="1" customFormat="1" ht="39" customHeight="1" spans="1:11">
      <c r="A15" s="13">
        <v>13</v>
      </c>
      <c r="B15" s="13" t="s">
        <v>42</v>
      </c>
      <c r="C15" s="14" t="s">
        <v>23</v>
      </c>
      <c r="D15" s="13" t="s">
        <v>43</v>
      </c>
      <c r="E15" s="15">
        <v>73.8</v>
      </c>
      <c r="F15" s="15">
        <f t="shared" si="0"/>
        <v>44.28</v>
      </c>
      <c r="G15" s="16">
        <v>72.33</v>
      </c>
      <c r="H15" s="16">
        <f t="shared" si="1"/>
        <v>28.932</v>
      </c>
      <c r="I15" s="16">
        <f t="shared" si="2"/>
        <v>73.212</v>
      </c>
      <c r="J15" s="16" t="s">
        <v>15</v>
      </c>
      <c r="K15" s="16"/>
    </row>
    <row r="16" s="1" customFormat="1" ht="39" customHeight="1" spans="1:14">
      <c r="A16" s="13">
        <v>14</v>
      </c>
      <c r="B16" s="13" t="s">
        <v>44</v>
      </c>
      <c r="C16" s="14" t="s">
        <v>45</v>
      </c>
      <c r="D16" s="13" t="s">
        <v>46</v>
      </c>
      <c r="E16" s="15">
        <v>62.8</v>
      </c>
      <c r="F16" s="15">
        <f t="shared" si="0"/>
        <v>37.68</v>
      </c>
      <c r="G16" s="16">
        <v>83</v>
      </c>
      <c r="H16" s="16">
        <f t="shared" si="1"/>
        <v>33.2</v>
      </c>
      <c r="I16" s="16">
        <f t="shared" si="2"/>
        <v>70.88</v>
      </c>
      <c r="J16" s="16" t="s">
        <v>15</v>
      </c>
      <c r="K16" s="16"/>
      <c r="L16"/>
      <c r="M16"/>
      <c r="N16"/>
    </row>
    <row r="17" customHeight="1" spans="1:11">
      <c r="A17" s="13">
        <v>15</v>
      </c>
      <c r="B17" s="17" t="s">
        <v>47</v>
      </c>
      <c r="C17" s="18" t="s">
        <v>48</v>
      </c>
      <c r="D17" s="17" t="s">
        <v>49</v>
      </c>
      <c r="E17" s="15">
        <v>67.4</v>
      </c>
      <c r="F17" s="15">
        <f t="shared" si="0"/>
        <v>40.44</v>
      </c>
      <c r="G17" s="16">
        <v>78.33</v>
      </c>
      <c r="H17" s="16">
        <f t="shared" si="1"/>
        <v>31.332</v>
      </c>
      <c r="I17" s="16">
        <f t="shared" si="2"/>
        <v>71.772</v>
      </c>
      <c r="J17" s="16" t="s">
        <v>15</v>
      </c>
      <c r="K17" s="16"/>
    </row>
    <row r="18" customHeight="1" spans="1:11">
      <c r="A18" s="13">
        <v>16</v>
      </c>
      <c r="B18" s="17" t="s">
        <v>50</v>
      </c>
      <c r="C18" s="18" t="s">
        <v>48</v>
      </c>
      <c r="D18" s="17" t="s">
        <v>51</v>
      </c>
      <c r="E18" s="15">
        <v>62.8</v>
      </c>
      <c r="F18" s="15">
        <f t="shared" si="0"/>
        <v>37.68</v>
      </c>
      <c r="G18" s="16">
        <v>84</v>
      </c>
      <c r="H18" s="16">
        <f t="shared" si="1"/>
        <v>33.6</v>
      </c>
      <c r="I18" s="16">
        <f t="shared" si="2"/>
        <v>71.28</v>
      </c>
      <c r="J18" s="16" t="s">
        <v>19</v>
      </c>
      <c r="K18" s="16"/>
    </row>
    <row r="19" customHeight="1" spans="1:11">
      <c r="A19" s="13">
        <v>17</v>
      </c>
      <c r="B19" s="17" t="s">
        <v>52</v>
      </c>
      <c r="C19" s="18" t="s">
        <v>53</v>
      </c>
      <c r="D19" s="17" t="s">
        <v>54</v>
      </c>
      <c r="E19" s="15">
        <v>64.2</v>
      </c>
      <c r="F19" s="15">
        <f t="shared" si="0"/>
        <v>38.52</v>
      </c>
      <c r="G19" s="16">
        <v>80</v>
      </c>
      <c r="H19" s="16">
        <f t="shared" si="1"/>
        <v>32</v>
      </c>
      <c r="I19" s="16">
        <f t="shared" si="2"/>
        <v>70.52</v>
      </c>
      <c r="J19" s="16" t="s">
        <v>15</v>
      </c>
      <c r="K19" s="16"/>
    </row>
    <row r="20" customHeight="1" spans="1:14">
      <c r="A20" s="13">
        <v>18</v>
      </c>
      <c r="B20" s="17" t="s">
        <v>55</v>
      </c>
      <c r="C20" s="18" t="s">
        <v>56</v>
      </c>
      <c r="D20" s="17" t="s">
        <v>57</v>
      </c>
      <c r="E20" s="15">
        <v>68.8</v>
      </c>
      <c r="F20" s="15">
        <f t="shared" si="0"/>
        <v>41.28</v>
      </c>
      <c r="G20" s="16">
        <v>83</v>
      </c>
      <c r="H20" s="16">
        <f t="shared" si="1"/>
        <v>33.2</v>
      </c>
      <c r="I20" s="16">
        <f t="shared" si="2"/>
        <v>74.48</v>
      </c>
      <c r="J20" s="16" t="s">
        <v>19</v>
      </c>
      <c r="K20" s="16"/>
      <c r="L20" s="1"/>
      <c r="M20" s="1"/>
      <c r="N20" s="1"/>
    </row>
    <row r="21" customHeight="1" spans="1:14">
      <c r="A21" s="13">
        <v>19</v>
      </c>
      <c r="B21" s="17" t="s">
        <v>58</v>
      </c>
      <c r="C21" s="18" t="s">
        <v>56</v>
      </c>
      <c r="D21" s="17" t="s">
        <v>59</v>
      </c>
      <c r="E21" s="15">
        <v>71.8</v>
      </c>
      <c r="F21" s="15">
        <f t="shared" si="0"/>
        <v>43.08</v>
      </c>
      <c r="G21" s="16">
        <v>76</v>
      </c>
      <c r="H21" s="16">
        <f t="shared" si="1"/>
        <v>30.4</v>
      </c>
      <c r="I21" s="16">
        <f t="shared" si="2"/>
        <v>73.48</v>
      </c>
      <c r="J21" s="16" t="s">
        <v>19</v>
      </c>
      <c r="K21" s="16"/>
      <c r="L21" s="1"/>
      <c r="M21" s="1"/>
      <c r="N21" s="1"/>
    </row>
    <row r="22" customHeight="1" spans="1:11">
      <c r="A22" s="13">
        <v>20</v>
      </c>
      <c r="B22" s="17" t="s">
        <v>60</v>
      </c>
      <c r="C22" s="18" t="s">
        <v>61</v>
      </c>
      <c r="D22" s="17" t="s">
        <v>62</v>
      </c>
      <c r="E22" s="15">
        <v>63.4</v>
      </c>
      <c r="F22" s="15">
        <f t="shared" si="0"/>
        <v>38.04</v>
      </c>
      <c r="G22" s="16">
        <v>68.33</v>
      </c>
      <c r="H22" s="16">
        <f t="shared" si="1"/>
        <v>27.332</v>
      </c>
      <c r="I22" s="16">
        <f t="shared" si="2"/>
        <v>65.372</v>
      </c>
      <c r="J22" s="16" t="s">
        <v>19</v>
      </c>
      <c r="K22" s="16"/>
    </row>
    <row r="23" customHeight="1" spans="1:11">
      <c r="A23" s="13">
        <v>21</v>
      </c>
      <c r="B23" s="17" t="s">
        <v>63</v>
      </c>
      <c r="C23" s="18" t="s">
        <v>64</v>
      </c>
      <c r="D23" s="17" t="s">
        <v>65</v>
      </c>
      <c r="E23" s="15">
        <v>65</v>
      </c>
      <c r="F23" s="15">
        <f t="shared" si="0"/>
        <v>39</v>
      </c>
      <c r="G23" s="16">
        <v>79</v>
      </c>
      <c r="H23" s="16">
        <f t="shared" si="1"/>
        <v>31.6</v>
      </c>
      <c r="I23" s="16">
        <f t="shared" si="2"/>
        <v>70.6</v>
      </c>
      <c r="J23" s="16" t="s">
        <v>19</v>
      </c>
      <c r="K23" s="16"/>
    </row>
    <row r="24" customHeight="1" spans="1:14">
      <c r="A24" s="13">
        <v>22</v>
      </c>
      <c r="B24" s="17" t="s">
        <v>66</v>
      </c>
      <c r="C24" s="18" t="s">
        <v>67</v>
      </c>
      <c r="D24" s="17" t="s">
        <v>68</v>
      </c>
      <c r="E24" s="15">
        <v>71.8</v>
      </c>
      <c r="F24" s="15">
        <f t="shared" si="0"/>
        <v>43.08</v>
      </c>
      <c r="G24" s="16">
        <v>78</v>
      </c>
      <c r="H24" s="16">
        <f t="shared" si="1"/>
        <v>31.2</v>
      </c>
      <c r="I24" s="16">
        <f t="shared" si="2"/>
        <v>74.28</v>
      </c>
      <c r="J24" s="16" t="s">
        <v>19</v>
      </c>
      <c r="K24" s="16"/>
      <c r="L24" s="1"/>
      <c r="M24" s="1"/>
      <c r="N24" s="1"/>
    </row>
    <row r="25" customHeight="1" spans="1:14">
      <c r="A25" s="13">
        <v>23</v>
      </c>
      <c r="B25" s="17" t="s">
        <v>69</v>
      </c>
      <c r="C25" s="18" t="s">
        <v>70</v>
      </c>
      <c r="D25" s="17" t="s">
        <v>71</v>
      </c>
      <c r="E25" s="15">
        <v>68.4</v>
      </c>
      <c r="F25" s="15">
        <f t="shared" si="0"/>
        <v>41.04</v>
      </c>
      <c r="G25" s="16">
        <v>78.67</v>
      </c>
      <c r="H25" s="16">
        <f t="shared" si="1"/>
        <v>31.468</v>
      </c>
      <c r="I25" s="16">
        <f t="shared" si="2"/>
        <v>72.508</v>
      </c>
      <c r="J25" s="16" t="s">
        <v>19</v>
      </c>
      <c r="K25" s="16"/>
      <c r="L25" s="1"/>
      <c r="M25" s="1"/>
      <c r="N25" s="1"/>
    </row>
    <row r="26" customHeight="1" spans="1:11">
      <c r="A26" s="13">
        <v>24</v>
      </c>
      <c r="B26" s="17" t="s">
        <v>72</v>
      </c>
      <c r="C26" s="18" t="s">
        <v>70</v>
      </c>
      <c r="D26" s="17" t="s">
        <v>73</v>
      </c>
      <c r="E26" s="15">
        <v>63</v>
      </c>
      <c r="F26" s="15">
        <f t="shared" si="0"/>
        <v>37.8</v>
      </c>
      <c r="G26" s="16">
        <v>76.67</v>
      </c>
      <c r="H26" s="16">
        <f t="shared" si="1"/>
        <v>30.668</v>
      </c>
      <c r="I26" s="16">
        <f t="shared" si="2"/>
        <v>68.468</v>
      </c>
      <c r="J26" s="16" t="s">
        <v>19</v>
      </c>
      <c r="K26" s="16"/>
    </row>
    <row r="27" customHeight="1" spans="1:14">
      <c r="A27" s="13">
        <v>25</v>
      </c>
      <c r="B27" s="17" t="s">
        <v>74</v>
      </c>
      <c r="C27" s="18" t="s">
        <v>75</v>
      </c>
      <c r="D27" s="17" t="s">
        <v>76</v>
      </c>
      <c r="E27" s="15">
        <v>67.8</v>
      </c>
      <c r="F27" s="15">
        <f t="shared" si="0"/>
        <v>40.68</v>
      </c>
      <c r="G27" s="16">
        <v>82</v>
      </c>
      <c r="H27" s="16">
        <f t="shared" si="1"/>
        <v>32.8</v>
      </c>
      <c r="I27" s="16">
        <f t="shared" si="2"/>
        <v>73.48</v>
      </c>
      <c r="J27" s="16" t="s">
        <v>19</v>
      </c>
      <c r="K27" s="16"/>
      <c r="L27" s="1"/>
      <c r="M27" s="1"/>
      <c r="N27" s="1"/>
    </row>
    <row r="28" customHeight="1" spans="1:11">
      <c r="A28" s="13">
        <v>26</v>
      </c>
      <c r="B28" s="17" t="s">
        <v>77</v>
      </c>
      <c r="C28" s="18" t="s">
        <v>78</v>
      </c>
      <c r="D28" s="17" t="s">
        <v>79</v>
      </c>
      <c r="E28" s="15">
        <v>66</v>
      </c>
      <c r="F28" s="15">
        <f t="shared" si="0"/>
        <v>39.6</v>
      </c>
      <c r="G28" s="16">
        <v>75.33</v>
      </c>
      <c r="H28" s="16">
        <f t="shared" si="1"/>
        <v>30.132</v>
      </c>
      <c r="I28" s="16">
        <f t="shared" si="2"/>
        <v>69.732</v>
      </c>
      <c r="J28" s="16" t="s">
        <v>15</v>
      </c>
      <c r="K28" s="16"/>
    </row>
    <row r="29" customHeight="1" spans="1:11">
      <c r="A29" s="13">
        <v>27</v>
      </c>
      <c r="B29" s="17" t="s">
        <v>80</v>
      </c>
      <c r="C29" s="18" t="s">
        <v>78</v>
      </c>
      <c r="D29" s="17" t="s">
        <v>81</v>
      </c>
      <c r="E29" s="15">
        <v>58.4</v>
      </c>
      <c r="F29" s="15">
        <f t="shared" si="0"/>
        <v>35.04</v>
      </c>
      <c r="G29" s="16">
        <v>81.5</v>
      </c>
      <c r="H29" s="16">
        <f t="shared" si="1"/>
        <v>32.6</v>
      </c>
      <c r="I29" s="16">
        <f t="shared" si="2"/>
        <v>67.64</v>
      </c>
      <c r="J29" s="16" t="s">
        <v>19</v>
      </c>
      <c r="K29" s="16"/>
    </row>
    <row r="30" customHeight="1" spans="1:11">
      <c r="A30" s="13">
        <v>28</v>
      </c>
      <c r="B30" s="17" t="s">
        <v>82</v>
      </c>
      <c r="C30" s="18" t="s">
        <v>83</v>
      </c>
      <c r="D30" s="17" t="s">
        <v>84</v>
      </c>
      <c r="E30" s="15">
        <v>49.8</v>
      </c>
      <c r="F30" s="15">
        <f t="shared" si="0"/>
        <v>29.88</v>
      </c>
      <c r="G30" s="16">
        <v>72.5</v>
      </c>
      <c r="H30" s="16">
        <f t="shared" si="1"/>
        <v>29</v>
      </c>
      <c r="I30" s="16">
        <f t="shared" si="2"/>
        <v>58.88</v>
      </c>
      <c r="J30" s="16" t="s">
        <v>15</v>
      </c>
      <c r="K30" s="16"/>
    </row>
    <row r="31" customHeight="1" spans="1:11">
      <c r="A31" s="13">
        <v>29</v>
      </c>
      <c r="B31" s="17" t="s">
        <v>85</v>
      </c>
      <c r="C31" s="18" t="s">
        <v>86</v>
      </c>
      <c r="D31" s="17" t="s">
        <v>87</v>
      </c>
      <c r="E31" s="15">
        <v>54.2</v>
      </c>
      <c r="F31" s="15">
        <f t="shared" si="0"/>
        <v>32.52</v>
      </c>
      <c r="G31" s="16">
        <v>77.67</v>
      </c>
      <c r="H31" s="16">
        <f t="shared" si="1"/>
        <v>31.068</v>
      </c>
      <c r="I31" s="16">
        <f t="shared" si="2"/>
        <v>63.588</v>
      </c>
      <c r="J31" s="16" t="s">
        <v>19</v>
      </c>
      <c r="K31" s="16"/>
    </row>
    <row r="32" customHeight="1" spans="1:11">
      <c r="A32" s="13">
        <v>30</v>
      </c>
      <c r="B32" s="17" t="s">
        <v>88</v>
      </c>
      <c r="C32" s="18" t="s">
        <v>89</v>
      </c>
      <c r="D32" s="17" t="s">
        <v>90</v>
      </c>
      <c r="E32" s="15">
        <v>61.8</v>
      </c>
      <c r="F32" s="15">
        <f t="shared" si="0"/>
        <v>37.08</v>
      </c>
      <c r="G32" s="16">
        <v>81.33</v>
      </c>
      <c r="H32" s="16">
        <f t="shared" si="1"/>
        <v>32.532</v>
      </c>
      <c r="I32" s="16">
        <f t="shared" si="2"/>
        <v>69.612</v>
      </c>
      <c r="J32" s="16" t="s">
        <v>19</v>
      </c>
      <c r="K32" s="16"/>
    </row>
    <row r="33" customHeight="1" spans="1:11">
      <c r="A33" s="13">
        <v>31</v>
      </c>
      <c r="B33" s="17" t="s">
        <v>91</v>
      </c>
      <c r="C33" s="18" t="s">
        <v>89</v>
      </c>
      <c r="D33" s="17" t="s">
        <v>92</v>
      </c>
      <c r="E33" s="15">
        <v>64.6</v>
      </c>
      <c r="F33" s="15">
        <f t="shared" si="0"/>
        <v>38.76</v>
      </c>
      <c r="G33" s="16">
        <v>68</v>
      </c>
      <c r="H33" s="16">
        <f t="shared" si="1"/>
        <v>27.2</v>
      </c>
      <c r="I33" s="16">
        <f t="shared" si="2"/>
        <v>65.96</v>
      </c>
      <c r="J33" s="16" t="s">
        <v>19</v>
      </c>
      <c r="K33" s="16"/>
    </row>
    <row r="34" customHeight="1" spans="1:11">
      <c r="A34" s="13">
        <v>32</v>
      </c>
      <c r="B34" s="17" t="s">
        <v>93</v>
      </c>
      <c r="C34" s="18" t="s">
        <v>94</v>
      </c>
      <c r="D34" s="17" t="s">
        <v>95</v>
      </c>
      <c r="E34" s="15">
        <v>57.4</v>
      </c>
      <c r="F34" s="15">
        <f t="shared" si="0"/>
        <v>34.44</v>
      </c>
      <c r="G34" s="16">
        <v>80.33</v>
      </c>
      <c r="H34" s="16">
        <f t="shared" si="1"/>
        <v>32.132</v>
      </c>
      <c r="I34" s="16">
        <f t="shared" si="2"/>
        <v>66.572</v>
      </c>
      <c r="J34" s="16" t="s">
        <v>19</v>
      </c>
      <c r="K34" s="16"/>
    </row>
    <row r="35" customHeight="1" spans="1:11">
      <c r="A35" s="13">
        <v>33</v>
      </c>
      <c r="B35" s="17" t="s">
        <v>96</v>
      </c>
      <c r="C35" s="18" t="s">
        <v>97</v>
      </c>
      <c r="D35" s="17" t="s">
        <v>98</v>
      </c>
      <c r="E35" s="15">
        <v>54.4</v>
      </c>
      <c r="F35" s="15">
        <f t="shared" si="0"/>
        <v>32.64</v>
      </c>
      <c r="G35" s="16">
        <v>66.33</v>
      </c>
      <c r="H35" s="16">
        <f t="shared" si="1"/>
        <v>26.532</v>
      </c>
      <c r="I35" s="16">
        <v>57.532</v>
      </c>
      <c r="J35" s="16" t="s">
        <v>19</v>
      </c>
      <c r="K35" s="16" t="s">
        <v>99</v>
      </c>
    </row>
    <row r="36" customHeight="1" spans="1:11">
      <c r="A36" s="13">
        <v>34</v>
      </c>
      <c r="B36" s="17" t="s">
        <v>100</v>
      </c>
      <c r="C36" s="18" t="s">
        <v>101</v>
      </c>
      <c r="D36" s="17" t="s">
        <v>102</v>
      </c>
      <c r="E36" s="15">
        <v>57.8</v>
      </c>
      <c r="F36" s="15">
        <f t="shared" si="0"/>
        <v>34.68</v>
      </c>
      <c r="G36" s="16">
        <v>71.67</v>
      </c>
      <c r="H36" s="16">
        <f t="shared" si="1"/>
        <v>28.668</v>
      </c>
      <c r="I36" s="16">
        <f t="shared" si="2"/>
        <v>63.348</v>
      </c>
      <c r="J36" s="16" t="s">
        <v>19</v>
      </c>
      <c r="K36" s="16"/>
    </row>
    <row r="37" customHeight="1" spans="1:14">
      <c r="A37" s="13">
        <v>35</v>
      </c>
      <c r="B37" s="17" t="s">
        <v>103</v>
      </c>
      <c r="C37" s="18" t="s">
        <v>104</v>
      </c>
      <c r="D37" s="17" t="s">
        <v>105</v>
      </c>
      <c r="E37" s="15">
        <v>69</v>
      </c>
      <c r="F37" s="15">
        <f t="shared" si="0"/>
        <v>41.4</v>
      </c>
      <c r="G37" s="16">
        <v>78</v>
      </c>
      <c r="H37" s="16">
        <f t="shared" si="1"/>
        <v>31.2</v>
      </c>
      <c r="I37" s="16">
        <f t="shared" si="2"/>
        <v>72.6</v>
      </c>
      <c r="J37" s="16" t="s">
        <v>19</v>
      </c>
      <c r="K37" s="16"/>
      <c r="L37" s="1"/>
      <c r="M37" s="1"/>
      <c r="N37" s="1"/>
    </row>
    <row r="38" customHeight="1" spans="1:14">
      <c r="A38" s="13">
        <v>36</v>
      </c>
      <c r="B38" s="17" t="s">
        <v>106</v>
      </c>
      <c r="C38" s="18" t="s">
        <v>107</v>
      </c>
      <c r="D38" s="17" t="s">
        <v>108</v>
      </c>
      <c r="E38" s="15">
        <v>71</v>
      </c>
      <c r="F38" s="15">
        <f t="shared" si="0"/>
        <v>42.6</v>
      </c>
      <c r="G38" s="16">
        <v>75.67</v>
      </c>
      <c r="H38" s="16">
        <f t="shared" si="1"/>
        <v>30.268</v>
      </c>
      <c r="I38" s="16">
        <f t="shared" si="2"/>
        <v>72.868</v>
      </c>
      <c r="J38" s="16" t="s">
        <v>19</v>
      </c>
      <c r="K38" s="16"/>
      <c r="L38" s="1"/>
      <c r="M38" s="1"/>
      <c r="N38" s="1"/>
    </row>
    <row r="39" customHeight="1" spans="1:11">
      <c r="A39" s="13">
        <v>37</v>
      </c>
      <c r="B39" s="17" t="s">
        <v>109</v>
      </c>
      <c r="C39" s="18" t="s">
        <v>107</v>
      </c>
      <c r="D39" s="17" t="s">
        <v>110</v>
      </c>
      <c r="E39" s="15">
        <v>64.2</v>
      </c>
      <c r="F39" s="15">
        <f t="shared" si="0"/>
        <v>38.52</v>
      </c>
      <c r="G39" s="16">
        <v>77.33</v>
      </c>
      <c r="H39" s="16">
        <f t="shared" si="1"/>
        <v>30.932</v>
      </c>
      <c r="I39" s="16">
        <f t="shared" si="2"/>
        <v>69.452</v>
      </c>
      <c r="J39" s="16" t="s">
        <v>19</v>
      </c>
      <c r="K39" s="16"/>
    </row>
    <row r="40" customHeight="1" spans="1:11">
      <c r="A40" s="13">
        <v>38</v>
      </c>
      <c r="B40" s="17" t="s">
        <v>111</v>
      </c>
      <c r="C40" s="18" t="s">
        <v>107</v>
      </c>
      <c r="D40" s="17" t="s">
        <v>112</v>
      </c>
      <c r="E40" s="15">
        <v>63.8</v>
      </c>
      <c r="F40" s="15">
        <f t="shared" si="0"/>
        <v>38.28</v>
      </c>
      <c r="G40" s="16">
        <v>76</v>
      </c>
      <c r="H40" s="16">
        <f t="shared" si="1"/>
        <v>30.4</v>
      </c>
      <c r="I40" s="16">
        <f t="shared" si="2"/>
        <v>68.68</v>
      </c>
      <c r="J40" s="16" t="s">
        <v>19</v>
      </c>
      <c r="K40" s="16"/>
    </row>
    <row r="41" customHeight="1" spans="1:11">
      <c r="A41" s="13">
        <v>39</v>
      </c>
      <c r="B41" s="17" t="s">
        <v>113</v>
      </c>
      <c r="C41" s="18" t="s">
        <v>107</v>
      </c>
      <c r="D41" s="17" t="s">
        <v>114</v>
      </c>
      <c r="E41" s="15">
        <v>66.4</v>
      </c>
      <c r="F41" s="15">
        <f t="shared" si="0"/>
        <v>39.84</v>
      </c>
      <c r="G41" s="16">
        <v>72</v>
      </c>
      <c r="H41" s="16">
        <f t="shared" si="1"/>
        <v>28.8</v>
      </c>
      <c r="I41" s="16">
        <f t="shared" si="2"/>
        <v>68.64</v>
      </c>
      <c r="J41" s="16" t="s">
        <v>19</v>
      </c>
      <c r="K41" s="16"/>
    </row>
    <row r="42" customHeight="1" spans="1:14">
      <c r="A42" s="13">
        <v>40</v>
      </c>
      <c r="B42" s="17" t="s">
        <v>115</v>
      </c>
      <c r="C42" s="18" t="s">
        <v>116</v>
      </c>
      <c r="D42" s="17" t="s">
        <v>117</v>
      </c>
      <c r="E42" s="15">
        <v>73</v>
      </c>
      <c r="F42" s="15">
        <f t="shared" si="0"/>
        <v>43.8</v>
      </c>
      <c r="G42" s="16">
        <v>74.67</v>
      </c>
      <c r="H42" s="16">
        <f t="shared" si="1"/>
        <v>29.868</v>
      </c>
      <c r="I42" s="16">
        <f t="shared" si="2"/>
        <v>73.668</v>
      </c>
      <c r="J42" s="16" t="s">
        <v>19</v>
      </c>
      <c r="K42" s="16"/>
      <c r="L42" s="1"/>
      <c r="M42" s="1"/>
      <c r="N42" s="1"/>
    </row>
    <row r="43" customHeight="1" spans="1:14">
      <c r="A43" s="13">
        <v>41</v>
      </c>
      <c r="B43" s="17" t="s">
        <v>118</v>
      </c>
      <c r="C43" s="18" t="s">
        <v>119</v>
      </c>
      <c r="D43" s="17" t="s">
        <v>120</v>
      </c>
      <c r="E43" s="15">
        <v>69.6</v>
      </c>
      <c r="F43" s="15">
        <f t="shared" si="0"/>
        <v>41.76</v>
      </c>
      <c r="G43" s="16">
        <v>80.33</v>
      </c>
      <c r="H43" s="16">
        <f t="shared" si="1"/>
        <v>32.132</v>
      </c>
      <c r="I43" s="16">
        <f t="shared" si="2"/>
        <v>73.892</v>
      </c>
      <c r="J43" s="16" t="s">
        <v>19</v>
      </c>
      <c r="K43" s="16"/>
      <c r="L43" s="1"/>
      <c r="M43" s="1"/>
      <c r="N43" s="1"/>
    </row>
    <row r="44" customHeight="1" spans="1:11">
      <c r="A44" s="13">
        <v>42</v>
      </c>
      <c r="B44" s="17" t="s">
        <v>121</v>
      </c>
      <c r="C44" s="18" t="s">
        <v>122</v>
      </c>
      <c r="D44" s="17" t="s">
        <v>123</v>
      </c>
      <c r="E44" s="15">
        <v>66.4</v>
      </c>
      <c r="F44" s="15">
        <f t="shared" si="0"/>
        <v>39.84</v>
      </c>
      <c r="G44" s="16">
        <v>79.33</v>
      </c>
      <c r="H44" s="16">
        <f t="shared" si="1"/>
        <v>31.732</v>
      </c>
      <c r="I44" s="16">
        <f t="shared" si="2"/>
        <v>71.572</v>
      </c>
      <c r="J44" s="16" t="s">
        <v>19</v>
      </c>
      <c r="K44" s="16"/>
    </row>
    <row r="45" customHeight="1" spans="1:11">
      <c r="A45" s="13">
        <v>43</v>
      </c>
      <c r="B45" s="17" t="str">
        <f>"黄明敏"</f>
        <v>黄明敏</v>
      </c>
      <c r="C45" s="18" t="s">
        <v>124</v>
      </c>
      <c r="D45" s="19" t="s">
        <v>125</v>
      </c>
      <c r="E45" s="15"/>
      <c r="F45" s="15"/>
      <c r="G45" s="16">
        <v>68.33</v>
      </c>
      <c r="H45" s="16"/>
      <c r="I45" s="16">
        <f>G45</f>
        <v>68.33</v>
      </c>
      <c r="J45" s="16" t="s">
        <v>19</v>
      </c>
      <c r="K45" s="16"/>
    </row>
  </sheetData>
  <mergeCells count="1">
    <mergeCell ref="A1:K1"/>
  </mergeCells>
  <printOptions horizontalCentered="1"/>
  <pageMargins left="0.393055555555556" right="0.393055555555556" top="0.393055555555556" bottom="0.393055555555556" header="0.314583333333333" footer="0.196527777777778"/>
  <pageSetup paperSize="9" scale="58" fitToHeight="0" orientation="landscape" horizontalDpi="1200" verticalDpi="12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黄毅</cp:lastModifiedBy>
  <dcterms:created xsi:type="dcterms:W3CDTF">2022-03-18T00:59:00Z</dcterms:created>
  <cp:lastPrinted>2022-07-14T05:35:00Z</cp:lastPrinted>
  <dcterms:modified xsi:type="dcterms:W3CDTF">2022-11-17T07:51:19Z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5EDE38956E304D6E9B3EEF0051340103</vt:lpwstr>
  </property>
</Properties>
</file>