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Sheet1!$A$3:$G$43</definedName>
    <definedName name="_xlnm.Print_Area" localSheetId="0">Sheet1!$A$1:$G$45</definedName>
  </definedNames>
  <calcPr calcId="144525"/>
</workbook>
</file>

<file path=xl/sharedStrings.xml><?xml version="1.0" encoding="utf-8"?>
<sst xmlns="http://schemas.openxmlformats.org/spreadsheetml/2006/main" count="188" uniqueCount="73">
  <si>
    <t>三亚市天涯区帮扶对象劳动力第三十九批外出务工奖励补贴名单</t>
  </si>
  <si>
    <t>单位：三亚市天涯区人力资源和社会保障局</t>
  </si>
  <si>
    <t>制表时间：2024年1月4日</t>
  </si>
  <si>
    <t>序号</t>
  </si>
  <si>
    <t>姓名</t>
  </si>
  <si>
    <t>性别</t>
  </si>
  <si>
    <t>户籍地</t>
  </si>
  <si>
    <t>奖励日期</t>
  </si>
  <si>
    <t>奖励金额（元）</t>
  </si>
  <si>
    <t>奖励类型</t>
  </si>
  <si>
    <t>麦凤霞</t>
  </si>
  <si>
    <t>女</t>
  </si>
  <si>
    <t>台楼</t>
  </si>
  <si>
    <t>202210-202309</t>
  </si>
  <si>
    <t>连续就业</t>
  </si>
  <si>
    <t>陈海霞</t>
  </si>
  <si>
    <t>黄少英</t>
  </si>
  <si>
    <t>202210-202308</t>
  </si>
  <si>
    <t>周福花</t>
  </si>
  <si>
    <t>202206-202309</t>
  </si>
  <si>
    <t>罗丹丹</t>
  </si>
  <si>
    <t>麦王忠</t>
  </si>
  <si>
    <t>男</t>
  </si>
  <si>
    <t>202209-202308</t>
  </si>
  <si>
    <t>林玉妹</t>
  </si>
  <si>
    <t>立新</t>
  </si>
  <si>
    <t>202304-202308</t>
  </si>
  <si>
    <t>李用辉</t>
  </si>
  <si>
    <t>李者</t>
  </si>
  <si>
    <t>202308-202311</t>
  </si>
  <si>
    <t>灵活就业</t>
  </si>
  <si>
    <t>李明光</t>
  </si>
  <si>
    <t>202212-202311</t>
  </si>
  <si>
    <t>陈晓花</t>
  </si>
  <si>
    <t>蔡兴紫</t>
  </si>
  <si>
    <t>202211-202304</t>
  </si>
  <si>
    <t>董雄英</t>
  </si>
  <si>
    <t>华丽</t>
  </si>
  <si>
    <t>202305-202310</t>
  </si>
  <si>
    <t>麦科</t>
  </si>
  <si>
    <t>麦亚勇</t>
  </si>
  <si>
    <t>202210-202310</t>
  </si>
  <si>
    <t>林良海</t>
  </si>
  <si>
    <t>抱龙</t>
  </si>
  <si>
    <t>陈丽妃</t>
  </si>
  <si>
    <t>202211-202308</t>
  </si>
  <si>
    <t>蒲剑芳</t>
  </si>
  <si>
    <t>202304-202309</t>
  </si>
  <si>
    <t>黄爱春</t>
  </si>
  <si>
    <t>陈伟杰</t>
  </si>
  <si>
    <t>202207-202311</t>
  </si>
  <si>
    <t>陈伟光</t>
  </si>
  <si>
    <t>陈亚丁</t>
  </si>
  <si>
    <t>202301-202306</t>
  </si>
  <si>
    <t>林张丽</t>
  </si>
  <si>
    <t>202212-202305</t>
  </si>
  <si>
    <t>董亚会</t>
  </si>
  <si>
    <t>胡卫仕</t>
  </si>
  <si>
    <t>布甫</t>
  </si>
  <si>
    <t>小计</t>
  </si>
  <si>
    <t>朱良清</t>
  </si>
  <si>
    <t>202306-202310</t>
  </si>
  <si>
    <t>朱明荣</t>
  </si>
  <si>
    <t>202308-202310</t>
  </si>
  <si>
    <t>朱永明</t>
  </si>
  <si>
    <t>202307-202310</t>
  </si>
  <si>
    <t>黄英妹</t>
  </si>
  <si>
    <t>朱永新</t>
  </si>
  <si>
    <t>董春月</t>
  </si>
  <si>
    <t>董春才</t>
  </si>
  <si>
    <t>务工交通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</si>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</sst>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zoomScale="115" zoomScaleNormal="115" topLeftCell="A37" workbookViewId="0">
      <selection activeCell="G36" sqref="G36"/>
    </sheetView>
  </sheetViews>
  <sheetFormatPr defaultColWidth="9" defaultRowHeight="13.5"/>
  <cols>
    <col min="1" max="1" width="6.63333333333333" style="3" customWidth="1"/>
    <col min="2" max="2" width="9.01666666666667" style="4" customWidth="1"/>
    <col min="3" max="3" width="9.23333333333333" style="5" customWidth="1"/>
    <col min="4" max="4" width="7.39166666666667" style="5" customWidth="1"/>
    <col min="5" max="5" width="18.25" style="5" customWidth="1"/>
    <col min="6" max="6" width="15.975" style="3" customWidth="1"/>
    <col min="7" max="7" width="25.25" style="5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8"/>
      <c r="D2" s="8"/>
      <c r="E2" s="8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7">
      <c r="A4" s="12">
        <v>1</v>
      </c>
      <c r="B4" s="11" t="s">
        <v>10</v>
      </c>
      <c r="C4" s="13" t="s">
        <v>11</v>
      </c>
      <c r="D4" s="14" t="s">
        <v>12</v>
      </c>
      <c r="E4" s="15" t="s">
        <v>13</v>
      </c>
      <c r="F4" s="16">
        <v>3600</v>
      </c>
      <c r="G4" s="17" t="s">
        <v>14</v>
      </c>
    </row>
    <row r="5" s="2" customFormat="1" ht="24" customHeight="1" spans="1:7">
      <c r="A5" s="11">
        <v>2</v>
      </c>
      <c r="B5" s="11" t="s">
        <v>15</v>
      </c>
      <c r="C5" s="13" t="s">
        <v>11</v>
      </c>
      <c r="D5" s="15" t="s">
        <v>12</v>
      </c>
      <c r="E5" s="15" t="s">
        <v>13</v>
      </c>
      <c r="F5" s="16">
        <v>3600</v>
      </c>
      <c r="G5" s="17" t="s">
        <v>14</v>
      </c>
    </row>
    <row r="6" s="2" customFormat="1" ht="24" customHeight="1" spans="1:7">
      <c r="A6" s="12">
        <v>3</v>
      </c>
      <c r="B6" s="18" t="s">
        <v>16</v>
      </c>
      <c r="C6" s="19" t="s">
        <v>11</v>
      </c>
      <c r="D6" s="15" t="s">
        <v>12</v>
      </c>
      <c r="E6" s="15" t="s">
        <v>17</v>
      </c>
      <c r="F6" s="20">
        <v>3300</v>
      </c>
      <c r="G6" s="18" t="s">
        <v>14</v>
      </c>
    </row>
    <row r="7" s="2" customFormat="1" ht="24" customHeight="1" spans="1:7">
      <c r="A7" s="11">
        <v>4</v>
      </c>
      <c r="B7" s="17" t="s">
        <v>18</v>
      </c>
      <c r="C7" s="13" t="s">
        <v>11</v>
      </c>
      <c r="D7" s="15" t="s">
        <v>12</v>
      </c>
      <c r="E7" s="21" t="s">
        <v>19</v>
      </c>
      <c r="F7" s="20">
        <v>4800</v>
      </c>
      <c r="G7" s="18" t="s">
        <v>14</v>
      </c>
    </row>
    <row r="8" s="2" customFormat="1" ht="24" customHeight="1" spans="1:7">
      <c r="A8" s="12">
        <v>5</v>
      </c>
      <c r="B8" s="22" t="s">
        <v>20</v>
      </c>
      <c r="C8" s="23" t="s">
        <v>11</v>
      </c>
      <c r="D8" s="15" t="s">
        <v>12</v>
      </c>
      <c r="E8" s="15" t="s">
        <v>13</v>
      </c>
      <c r="F8" s="20">
        <v>3600</v>
      </c>
      <c r="G8" s="18" t="s">
        <v>14</v>
      </c>
    </row>
    <row r="9" s="2" customFormat="1" ht="24" customHeight="1" spans="1:7">
      <c r="A9" s="11">
        <v>6</v>
      </c>
      <c r="B9" s="17" t="s">
        <v>21</v>
      </c>
      <c r="C9" s="13" t="s">
        <v>22</v>
      </c>
      <c r="D9" s="15" t="s">
        <v>12</v>
      </c>
      <c r="E9" s="15" t="s">
        <v>23</v>
      </c>
      <c r="F9" s="20">
        <v>3600</v>
      </c>
      <c r="G9" s="18" t="s">
        <v>14</v>
      </c>
    </row>
    <row r="10" s="2" customFormat="1" ht="24" customHeight="1" spans="1:7">
      <c r="A10" s="12">
        <v>7</v>
      </c>
      <c r="B10" s="17" t="s">
        <v>24</v>
      </c>
      <c r="C10" s="19" t="s">
        <v>11</v>
      </c>
      <c r="D10" s="15" t="s">
        <v>25</v>
      </c>
      <c r="E10" s="15" t="s">
        <v>26</v>
      </c>
      <c r="F10" s="20">
        <v>1500</v>
      </c>
      <c r="G10" s="18" t="s">
        <v>14</v>
      </c>
    </row>
    <row r="11" s="2" customFormat="1" ht="24" customHeight="1" spans="1:7">
      <c r="A11" s="11">
        <v>8</v>
      </c>
      <c r="B11" s="17" t="s">
        <v>27</v>
      </c>
      <c r="C11" s="19" t="s">
        <v>22</v>
      </c>
      <c r="D11" s="15" t="s">
        <v>25</v>
      </c>
      <c r="E11" s="15" t="s">
        <v>26</v>
      </c>
      <c r="F11" s="20">
        <v>1500</v>
      </c>
      <c r="G11" s="18" t="s">
        <v>14</v>
      </c>
    </row>
    <row r="12" s="2" customFormat="1" ht="24" customHeight="1" spans="1:7">
      <c r="A12" s="12">
        <v>9</v>
      </c>
      <c r="B12" s="24" t="s">
        <v>28</v>
      </c>
      <c r="C12" s="19" t="s">
        <v>22</v>
      </c>
      <c r="D12" s="15" t="s">
        <v>25</v>
      </c>
      <c r="E12" s="15" t="s">
        <v>29</v>
      </c>
      <c r="F12" s="20">
        <v>800</v>
      </c>
      <c r="G12" s="18" t="s">
        <v>30</v>
      </c>
    </row>
    <row r="13" s="2" customFormat="1" ht="24" customHeight="1" spans="1:7">
      <c r="A13" s="12">
        <v>10</v>
      </c>
      <c r="B13" s="24" t="s">
        <v>31</v>
      </c>
      <c r="C13" s="19" t="s">
        <v>22</v>
      </c>
      <c r="D13" s="15" t="s">
        <v>25</v>
      </c>
      <c r="E13" s="15" t="s">
        <v>32</v>
      </c>
      <c r="F13" s="20">
        <v>2400</v>
      </c>
      <c r="G13" s="18" t="s">
        <v>30</v>
      </c>
    </row>
    <row r="14" s="2" customFormat="1" ht="24" customHeight="1" spans="1:7">
      <c r="A14" s="12">
        <v>11</v>
      </c>
      <c r="B14" s="24" t="s">
        <v>33</v>
      </c>
      <c r="C14" s="19" t="s">
        <v>11</v>
      </c>
      <c r="D14" s="15" t="s">
        <v>25</v>
      </c>
      <c r="E14" s="15" t="s">
        <v>32</v>
      </c>
      <c r="F14" s="16">
        <f>12*200</f>
        <v>2400</v>
      </c>
      <c r="G14" s="17" t="s">
        <v>30</v>
      </c>
    </row>
    <row r="15" s="2" customFormat="1" ht="24" customHeight="1" spans="1:7">
      <c r="A15" s="11">
        <v>12</v>
      </c>
      <c r="B15" s="17" t="s">
        <v>34</v>
      </c>
      <c r="C15" s="13" t="s">
        <v>11</v>
      </c>
      <c r="D15" s="15" t="s">
        <v>25</v>
      </c>
      <c r="E15" s="15" t="s">
        <v>35</v>
      </c>
      <c r="F15" s="16">
        <v>1800</v>
      </c>
      <c r="G15" s="17" t="s">
        <v>14</v>
      </c>
    </row>
    <row r="16" s="2" customFormat="1" ht="24" customHeight="1" spans="1:7">
      <c r="A16" s="12">
        <v>13</v>
      </c>
      <c r="B16" s="17" t="s">
        <v>36</v>
      </c>
      <c r="C16" s="13" t="s">
        <v>11</v>
      </c>
      <c r="D16" s="15" t="s">
        <v>37</v>
      </c>
      <c r="E16" s="25" t="s">
        <v>38</v>
      </c>
      <c r="F16" s="16">
        <v>1800</v>
      </c>
      <c r="G16" s="17" t="s">
        <v>14</v>
      </c>
    </row>
    <row r="17" s="2" customFormat="1" ht="24" customHeight="1" spans="1:7">
      <c r="A17" s="11">
        <v>14</v>
      </c>
      <c r="B17" s="17" t="s">
        <v>39</v>
      </c>
      <c r="C17" s="13" t="s">
        <v>22</v>
      </c>
      <c r="D17" s="15" t="s">
        <v>12</v>
      </c>
      <c r="E17" s="25" t="s">
        <v>38</v>
      </c>
      <c r="F17" s="16">
        <v>1200</v>
      </c>
      <c r="G17" s="17" t="s">
        <v>30</v>
      </c>
    </row>
    <row r="18" s="2" customFormat="1" ht="24" customHeight="1" spans="1:7">
      <c r="A18" s="12">
        <v>15</v>
      </c>
      <c r="B18" s="17" t="s">
        <v>40</v>
      </c>
      <c r="C18" s="13" t="s">
        <v>22</v>
      </c>
      <c r="D18" s="15" t="s">
        <v>12</v>
      </c>
      <c r="E18" s="25" t="s">
        <v>41</v>
      </c>
      <c r="F18" s="16">
        <f>12*200</f>
        <v>2400</v>
      </c>
      <c r="G18" s="17" t="s">
        <v>30</v>
      </c>
    </row>
    <row r="19" s="2" customFormat="1" ht="24" customHeight="1" spans="1:7">
      <c r="A19" s="11">
        <v>16</v>
      </c>
      <c r="B19" s="11" t="s">
        <v>42</v>
      </c>
      <c r="C19" s="13" t="s">
        <v>22</v>
      </c>
      <c r="D19" s="15" t="s">
        <v>43</v>
      </c>
      <c r="E19" s="25" t="s">
        <v>29</v>
      </c>
      <c r="F19" s="16">
        <v>800</v>
      </c>
      <c r="G19" s="17" t="s">
        <v>30</v>
      </c>
    </row>
    <row r="20" s="2" customFormat="1" ht="24" customHeight="1" spans="1:7">
      <c r="A20" s="12">
        <v>17</v>
      </c>
      <c r="B20" s="11" t="s">
        <v>44</v>
      </c>
      <c r="C20" s="13" t="s">
        <v>11</v>
      </c>
      <c r="D20" s="15" t="s">
        <v>43</v>
      </c>
      <c r="E20" s="26" t="s">
        <v>45</v>
      </c>
      <c r="F20" s="14">
        <f>10*300</f>
        <v>3000</v>
      </c>
      <c r="G20" s="17" t="s">
        <v>14</v>
      </c>
    </row>
    <row r="21" s="2" customFormat="1" ht="24" customHeight="1" spans="1:7">
      <c r="A21" s="11">
        <v>18</v>
      </c>
      <c r="B21" s="11" t="s">
        <v>46</v>
      </c>
      <c r="C21" s="19" t="s">
        <v>11</v>
      </c>
      <c r="D21" s="15" t="s">
        <v>12</v>
      </c>
      <c r="E21" s="27" t="s">
        <v>47</v>
      </c>
      <c r="F21" s="14">
        <v>1800</v>
      </c>
      <c r="G21" s="17" t="s">
        <v>14</v>
      </c>
    </row>
    <row r="22" s="2" customFormat="1" ht="24" customHeight="1" spans="1:7">
      <c r="A22" s="12">
        <v>19</v>
      </c>
      <c r="B22" s="11" t="s">
        <v>48</v>
      </c>
      <c r="C22" s="13" t="s">
        <v>11</v>
      </c>
      <c r="D22" s="15" t="s">
        <v>12</v>
      </c>
      <c r="E22" s="26" t="s">
        <v>47</v>
      </c>
      <c r="F22" s="28">
        <v>1800</v>
      </c>
      <c r="G22" s="17" t="s">
        <v>14</v>
      </c>
    </row>
    <row r="23" s="2" customFormat="1" ht="24" customHeight="1" spans="1:7">
      <c r="A23" s="11">
        <v>20</v>
      </c>
      <c r="B23" s="11" t="s">
        <v>49</v>
      </c>
      <c r="C23" s="13" t="s">
        <v>22</v>
      </c>
      <c r="D23" s="15" t="s">
        <v>25</v>
      </c>
      <c r="E23" s="15" t="s">
        <v>50</v>
      </c>
      <c r="F23" s="16">
        <f>300*17</f>
        <v>5100</v>
      </c>
      <c r="G23" s="17" t="s">
        <v>14</v>
      </c>
    </row>
    <row r="24" s="2" customFormat="1" ht="24" customHeight="1" spans="1:7">
      <c r="A24" s="12">
        <v>21</v>
      </c>
      <c r="B24" s="29" t="s">
        <v>51</v>
      </c>
      <c r="C24" s="13" t="s">
        <v>22</v>
      </c>
      <c r="D24" s="15" t="s">
        <v>25</v>
      </c>
      <c r="E24" s="15" t="s">
        <v>50</v>
      </c>
      <c r="F24" s="20">
        <f>17*300</f>
        <v>5100</v>
      </c>
      <c r="G24" s="17" t="s">
        <v>14</v>
      </c>
    </row>
    <row r="25" s="2" customFormat="1" ht="24" customHeight="1" spans="1:7">
      <c r="A25" s="11">
        <v>22</v>
      </c>
      <c r="B25" s="11" t="s">
        <v>52</v>
      </c>
      <c r="C25" s="13" t="s">
        <v>11</v>
      </c>
      <c r="D25" s="15" t="s">
        <v>25</v>
      </c>
      <c r="E25" s="26" t="s">
        <v>53</v>
      </c>
      <c r="F25" s="14">
        <v>1800</v>
      </c>
      <c r="G25" s="17" t="s">
        <v>14</v>
      </c>
    </row>
    <row r="26" s="2" customFormat="1" ht="24" customHeight="1" spans="1:7">
      <c r="A26" s="12">
        <v>23</v>
      </c>
      <c r="B26" s="11" t="s">
        <v>54</v>
      </c>
      <c r="C26" s="13" t="s">
        <v>11</v>
      </c>
      <c r="D26" s="15" t="s">
        <v>25</v>
      </c>
      <c r="E26" s="26" t="s">
        <v>55</v>
      </c>
      <c r="F26" s="14">
        <v>1800</v>
      </c>
      <c r="G26" s="17" t="s">
        <v>14</v>
      </c>
    </row>
    <row r="27" s="2" customFormat="1" ht="24" customHeight="1" spans="1:7">
      <c r="A27" s="11">
        <v>24</v>
      </c>
      <c r="B27" s="11" t="s">
        <v>56</v>
      </c>
      <c r="C27" s="13" t="s">
        <v>11</v>
      </c>
      <c r="D27" s="15" t="s">
        <v>25</v>
      </c>
      <c r="E27" s="30" t="s">
        <v>50</v>
      </c>
      <c r="F27" s="14">
        <f>17*300</f>
        <v>5100</v>
      </c>
      <c r="G27" s="17" t="s">
        <v>14</v>
      </c>
    </row>
    <row r="28" s="2" customFormat="1" ht="24" customHeight="1" spans="1:7">
      <c r="A28" s="12">
        <v>25</v>
      </c>
      <c r="B28" s="11" t="s">
        <v>57</v>
      </c>
      <c r="C28" s="13" t="s">
        <v>11</v>
      </c>
      <c r="D28" s="15" t="s">
        <v>58</v>
      </c>
      <c r="E28" s="26" t="s">
        <v>38</v>
      </c>
      <c r="F28" s="14">
        <v>1200</v>
      </c>
      <c r="G28" s="17" t="s">
        <v>30</v>
      </c>
    </row>
    <row r="29" s="3" customFormat="1" ht="24" customHeight="1" spans="1:7">
      <c r="A29" s="31" t="s">
        <v>59</v>
      </c>
      <c r="B29" s="32"/>
      <c r="C29" s="32"/>
      <c r="D29" s="32"/>
      <c r="E29" s="26"/>
      <c r="F29" s="16">
        <f>SUM(F4:F28)</f>
        <v>65800</v>
      </c>
      <c r="G29" s="12"/>
    </row>
    <row r="30" s="3" customFormat="1" ht="22" customHeight="1" spans="1:7">
      <c r="A30" s="33"/>
      <c r="B30" s="34"/>
      <c r="C30" s="33"/>
      <c r="D30" s="33"/>
      <c r="E30" s="33"/>
      <c r="F30" s="35"/>
      <c r="G30" s="33"/>
    </row>
    <row r="31" s="3" customFormat="1" ht="22" customHeight="1" spans="1:7">
      <c r="A31" s="33"/>
      <c r="B31" s="34"/>
      <c r="C31" s="33"/>
      <c r="D31" s="33"/>
      <c r="E31" s="33"/>
      <c r="F31" s="35"/>
      <c r="G31" s="33"/>
    </row>
    <row r="32" s="3" customFormat="1" ht="30" customHeight="1" spans="1:7">
      <c r="A32" s="6" t="s">
        <v>0</v>
      </c>
      <c r="B32" s="7"/>
      <c r="C32" s="6"/>
      <c r="D32" s="6"/>
      <c r="E32" s="6"/>
      <c r="F32" s="6"/>
      <c r="G32" s="6"/>
    </row>
    <row r="33" s="3" customFormat="1" ht="31" customHeight="1" spans="1:7">
      <c r="A33" s="8" t="s">
        <v>1</v>
      </c>
      <c r="B33" s="9"/>
      <c r="C33" s="8"/>
      <c r="D33" s="8"/>
      <c r="E33" s="8"/>
      <c r="F33" s="10"/>
      <c r="G33" s="10" t="s">
        <v>2</v>
      </c>
    </row>
    <row r="34" s="3" customFormat="1" ht="24" customHeight="1" spans="1:7">
      <c r="A34" s="11" t="s">
        <v>3</v>
      </c>
      <c r="B34" s="12" t="s">
        <v>4</v>
      </c>
      <c r="C34" s="11" t="s">
        <v>5</v>
      </c>
      <c r="D34" s="11" t="s">
        <v>6</v>
      </c>
      <c r="E34" s="11" t="s">
        <v>7</v>
      </c>
      <c r="F34" s="11" t="s">
        <v>8</v>
      </c>
      <c r="G34" s="11" t="s">
        <v>9</v>
      </c>
    </row>
    <row r="35" s="3" customFormat="1" ht="24" customHeight="1" spans="1:7">
      <c r="A35" s="11">
        <v>26</v>
      </c>
      <c r="B35" s="11" t="s">
        <v>60</v>
      </c>
      <c r="C35" s="13" t="s">
        <v>22</v>
      </c>
      <c r="D35" s="36" t="s">
        <v>58</v>
      </c>
      <c r="E35" s="26" t="s">
        <v>61</v>
      </c>
      <c r="F35" s="14">
        <v>1000</v>
      </c>
      <c r="G35" s="17" t="s">
        <v>30</v>
      </c>
    </row>
    <row r="36" s="3" customFormat="1" ht="24" customHeight="1" spans="1:7">
      <c r="A36" s="11">
        <v>27</v>
      </c>
      <c r="B36" s="11" t="s">
        <v>62</v>
      </c>
      <c r="C36" s="13" t="s">
        <v>22</v>
      </c>
      <c r="D36" s="36" t="s">
        <v>58</v>
      </c>
      <c r="E36" s="26" t="s">
        <v>63</v>
      </c>
      <c r="F36" s="37">
        <v>600</v>
      </c>
      <c r="G36" s="11" t="s">
        <v>30</v>
      </c>
    </row>
    <row r="37" s="3" customFormat="1" ht="24" customHeight="1" spans="1:7">
      <c r="A37" s="11">
        <v>28</v>
      </c>
      <c r="B37" s="11" t="s">
        <v>64</v>
      </c>
      <c r="C37" s="13" t="s">
        <v>22</v>
      </c>
      <c r="D37" s="36" t="s">
        <v>58</v>
      </c>
      <c r="E37" s="26" t="s">
        <v>65</v>
      </c>
      <c r="F37" s="37">
        <v>800</v>
      </c>
      <c r="G37" s="11" t="s">
        <v>30</v>
      </c>
    </row>
    <row r="38" s="3" customFormat="1" ht="24" customHeight="1" spans="1:7">
      <c r="A38" s="11">
        <v>29</v>
      </c>
      <c r="B38" s="11" t="s">
        <v>66</v>
      </c>
      <c r="C38" s="13" t="s">
        <v>11</v>
      </c>
      <c r="D38" s="36" t="s">
        <v>58</v>
      </c>
      <c r="E38" s="25" t="s">
        <v>65</v>
      </c>
      <c r="F38" s="38">
        <v>800</v>
      </c>
      <c r="G38" s="11" t="s">
        <v>30</v>
      </c>
    </row>
    <row r="39" s="3" customFormat="1" ht="24" customHeight="1" spans="1:7">
      <c r="A39" s="11">
        <v>30</v>
      </c>
      <c r="B39" s="11" t="s">
        <v>67</v>
      </c>
      <c r="C39" s="13" t="s">
        <v>22</v>
      </c>
      <c r="D39" s="36" t="s">
        <v>58</v>
      </c>
      <c r="E39" s="25" t="s">
        <v>65</v>
      </c>
      <c r="F39" s="38">
        <v>800</v>
      </c>
      <c r="G39" s="11" t="s">
        <v>30</v>
      </c>
    </row>
    <row r="40" s="3" customFormat="1" ht="24" customHeight="1" spans="1:7">
      <c r="A40" s="11">
        <v>31</v>
      </c>
      <c r="B40" s="11" t="s">
        <v>68</v>
      </c>
      <c r="C40" s="13" t="s">
        <v>11</v>
      </c>
      <c r="D40" s="36" t="s">
        <v>58</v>
      </c>
      <c r="E40" s="21" t="s">
        <v>65</v>
      </c>
      <c r="F40" s="28">
        <v>800</v>
      </c>
      <c r="G40" s="11" t="s">
        <v>30</v>
      </c>
    </row>
    <row r="41" s="3" customFormat="1" ht="24" customHeight="1" spans="1:7">
      <c r="A41" s="11">
        <v>32</v>
      </c>
      <c r="B41" s="11" t="s">
        <v>69</v>
      </c>
      <c r="C41" s="13" t="s">
        <v>22</v>
      </c>
      <c r="D41" s="36" t="s">
        <v>58</v>
      </c>
      <c r="E41" s="26" t="s">
        <v>65</v>
      </c>
      <c r="F41" s="14">
        <v>1200</v>
      </c>
      <c r="G41" s="11" t="s">
        <v>14</v>
      </c>
    </row>
    <row r="42" s="3" customFormat="1" ht="24" customHeight="1" spans="1:7">
      <c r="A42" s="11">
        <v>33</v>
      </c>
      <c r="B42" s="17" t="s">
        <v>40</v>
      </c>
      <c r="C42" s="13" t="s">
        <v>22</v>
      </c>
      <c r="D42" s="15" t="s">
        <v>12</v>
      </c>
      <c r="E42" s="15">
        <v>2023</v>
      </c>
      <c r="F42" s="16">
        <v>200</v>
      </c>
      <c r="G42" s="11" t="s">
        <v>70</v>
      </c>
    </row>
    <row r="43" s="3" customFormat="1" ht="24" customHeight="1" spans="1:7">
      <c r="A43" s="31" t="s">
        <v>59</v>
      </c>
      <c r="B43" s="39"/>
      <c r="C43" s="32"/>
      <c r="D43" s="32"/>
      <c r="E43" s="26"/>
      <c r="F43" s="16">
        <f>SUM(F35:F42)</f>
        <v>6200</v>
      </c>
      <c r="G43" s="12"/>
    </row>
    <row r="44" ht="24" customHeight="1" spans="1:7">
      <c r="A44" s="31" t="s">
        <v>71</v>
      </c>
      <c r="B44" s="39"/>
      <c r="C44" s="32"/>
      <c r="D44" s="32"/>
      <c r="E44" s="26"/>
      <c r="F44" s="36">
        <f>F43+F29</f>
        <v>72000</v>
      </c>
      <c r="G44" s="40"/>
    </row>
    <row r="45" s="3" customFormat="1" ht="79" customHeight="1" spans="1:9">
      <c r="A45" s="41" t="s">
        <v>72</v>
      </c>
      <c r="B45" s="42"/>
      <c r="C45" s="43"/>
      <c r="D45" s="43"/>
      <c r="E45" s="43"/>
      <c r="G45" s="43"/>
      <c r="H45" s="5"/>
      <c r="I45" s="5"/>
    </row>
  </sheetData>
  <mergeCells count="8">
    <mergeCell ref="A1:G1"/>
    <mergeCell ref="A2:E2"/>
    <mergeCell ref="A29:E29"/>
    <mergeCell ref="A32:G32"/>
    <mergeCell ref="A33:E33"/>
    <mergeCell ref="A43:E43"/>
    <mergeCell ref="A44:E44"/>
    <mergeCell ref="A45:G45"/>
  </mergeCells>
  <dataValidations count="2">
    <dataValidation type="list" allowBlank="1" showInputMessage="1" showErrorMessage="1" sqref="C6 C7 C8 C13 C14 C15 C16 C17 C18 C19 C20 C21 C22 C23 C24 C37 C38 C39 C40 C41 C42 C10:C12">
      <formula1>"1男,2女"</formula1>
    </dataValidation>
    <dataValidation allowBlank="1" showInputMessage="1" showErrorMessage="1" sqref="F17:F19" errorStyle="information"/>
  </dataValidations>
  <printOptions horizontalCentered="1"/>
  <pageMargins left="0.515277777777778" right="0.515277777777778" top="0.550694444444444" bottom="0.314583333333333" header="0.5" footer="0.302777777777778"/>
  <pageSetup paperSize="9" fitToHeight="0" orientation="portrait" horizontalDpi="600"/>
  <headerFooter>
    <oddFooter>&amp;C第 &amp;P 页，共 &amp;N 页</oddFooter>
  </headerFooter>
  <ignoredErrors>
    <ignoredError sqref="D46:D104828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人社局发文员（董敏）</cp:lastModifiedBy>
  <dcterms:created xsi:type="dcterms:W3CDTF">2018-11-05T00:42:00Z</dcterms:created>
  <dcterms:modified xsi:type="dcterms:W3CDTF">2024-01-04T03:51:45Z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