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425"/>
  </bookViews>
  <sheets>
    <sheet name="组织" sheetId="2" r:id="rId1"/>
  </sheets>
  <definedNames>
    <definedName name="_xlnm.Print_Titles" localSheetId="0">组织!$3:$3</definedName>
  </definedNames>
  <calcPr calcId="144525"/>
</workbook>
</file>

<file path=xl/sharedStrings.xml><?xml version="1.0" encoding="utf-8"?>
<sst xmlns="http://schemas.openxmlformats.org/spreadsheetml/2006/main" count="40" uniqueCount="34">
  <si>
    <t>天涯区2022年常年蔬菜骨干基地组织奖励资金公示表</t>
  </si>
  <si>
    <t>单位名称：三亚市天涯区农业农村局</t>
  </si>
  <si>
    <t>序号</t>
  </si>
  <si>
    <t>单位名称</t>
  </si>
  <si>
    <t>基地         名称</t>
  </si>
  <si>
    <t>组织人员</t>
  </si>
  <si>
    <t>基地面积（亩）</t>
  </si>
  <si>
    <t>基地考核  等级</t>
  </si>
  <si>
    <t>奖励标准  （元/亩）</t>
  </si>
  <si>
    <t>奖励金额（元）</t>
  </si>
  <si>
    <t>备注</t>
  </si>
  <si>
    <t>三亚明旺哈密瓜农民专业合作社</t>
  </si>
  <si>
    <t>明旺基地</t>
  </si>
  <si>
    <t>王明才</t>
  </si>
  <si>
    <t>良好</t>
  </si>
  <si>
    <t>三亚市南果实业有限公司</t>
  </si>
  <si>
    <t>南果基地1</t>
  </si>
  <si>
    <t>林树立</t>
  </si>
  <si>
    <t>南果基地2</t>
  </si>
  <si>
    <t>合格</t>
  </si>
  <si>
    <t>三亚三力源生态农业有限公司</t>
  </si>
  <si>
    <t>三力源基地</t>
  </si>
  <si>
    <t>瞿长伍</t>
  </si>
  <si>
    <t>三亚市绿盛达农业有限公司</t>
  </si>
  <si>
    <t>水蛟抱密基地</t>
  </si>
  <si>
    <t>唐兴伦</t>
  </si>
  <si>
    <t>优秀</t>
  </si>
  <si>
    <t>三亚三川叶菜产销农民专业合作社</t>
  </si>
  <si>
    <t>扎业基地</t>
  </si>
  <si>
    <t>蒋明富</t>
  </si>
  <si>
    <t>三川木棉扎业  基地</t>
  </si>
  <si>
    <t>三川木棉新基地</t>
  </si>
  <si>
    <t>三川高坡基地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</si>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</sst>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25" borderId="15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24" fillId="30" borderId="1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M12" sqref="M12"/>
    </sheetView>
  </sheetViews>
  <sheetFormatPr defaultColWidth="9" defaultRowHeight="13.5"/>
  <cols>
    <col min="1" max="1" width="7" style="3" customWidth="1"/>
    <col min="2" max="2" width="32.125" style="3" customWidth="1"/>
    <col min="3" max="3" width="15" style="3" customWidth="1"/>
    <col min="4" max="4" width="9.875" style="3" customWidth="1"/>
    <col min="5" max="5" width="11.875" style="3" customWidth="1"/>
    <col min="6" max="6" width="11.75" style="3" customWidth="1"/>
    <col min="7" max="8" width="13.25" style="3" customWidth="1"/>
    <col min="9" max="9" width="15.65" style="3" customWidth="1"/>
    <col min="10" max="11" width="9" style="3"/>
    <col min="12" max="12" width="13.25" customWidth="1"/>
  </cols>
  <sheetData>
    <row r="1" ht="45" customHeight="1" spans="1:9">
      <c r="A1" s="4" t="s">
        <v>0</v>
      </c>
      <c r="B1" s="5"/>
      <c r="C1" s="5"/>
      <c r="D1" s="4"/>
      <c r="E1" s="4"/>
      <c r="F1" s="4"/>
      <c r="G1" s="4"/>
      <c r="H1" s="4"/>
      <c r="I1" s="4"/>
    </row>
    <row r="2" ht="3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23"/>
      <c r="K2" s="23"/>
      <c r="L2" s="24"/>
    </row>
    <row r="3" s="1" customFormat="1" ht="43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5"/>
      <c r="K3" s="25"/>
      <c r="L3" s="1">
        <v>72316.5</v>
      </c>
    </row>
    <row r="4" s="1" customFormat="1" ht="33" customHeight="1" spans="1:12">
      <c r="A4" s="7">
        <v>1</v>
      </c>
      <c r="B4" s="7" t="s">
        <v>11</v>
      </c>
      <c r="C4" s="7" t="s">
        <v>12</v>
      </c>
      <c r="D4" s="7" t="s">
        <v>13</v>
      </c>
      <c r="E4" s="7">
        <v>50</v>
      </c>
      <c r="F4" s="7" t="s">
        <v>14</v>
      </c>
      <c r="G4" s="7">
        <v>60</v>
      </c>
      <c r="H4" s="7">
        <f>E4*G4</f>
        <v>3000</v>
      </c>
      <c r="I4" s="7"/>
      <c r="J4" s="25"/>
      <c r="K4" s="25"/>
      <c r="L4" s="1">
        <v>1200000</v>
      </c>
    </row>
    <row r="5" s="1" customFormat="1" ht="33" customHeight="1" spans="1:12">
      <c r="A5" s="8">
        <v>2</v>
      </c>
      <c r="B5" s="8" t="s">
        <v>15</v>
      </c>
      <c r="C5" s="8" t="s">
        <v>16</v>
      </c>
      <c r="D5" s="9" t="s">
        <v>17</v>
      </c>
      <c r="E5" s="7">
        <v>57.15</v>
      </c>
      <c r="F5" s="7" t="s">
        <v>14</v>
      </c>
      <c r="G5" s="7">
        <v>90</v>
      </c>
      <c r="H5" s="7">
        <f t="shared" ref="H5:H13" si="0">E5*G5</f>
        <v>5143.5</v>
      </c>
      <c r="I5" s="8"/>
      <c r="J5" s="25"/>
      <c r="K5" s="25"/>
      <c r="L5" s="1">
        <v>150000</v>
      </c>
    </row>
    <row r="6" s="1" customFormat="1" ht="33" customHeight="1" spans="1:12">
      <c r="A6" s="10"/>
      <c r="B6" s="10"/>
      <c r="C6" s="8" t="s">
        <v>18</v>
      </c>
      <c r="D6" s="11"/>
      <c r="E6" s="7">
        <v>150</v>
      </c>
      <c r="F6" s="7" t="s">
        <v>19</v>
      </c>
      <c r="G6" s="7">
        <v>60</v>
      </c>
      <c r="H6" s="7">
        <f t="shared" si="0"/>
        <v>9000</v>
      </c>
      <c r="I6" s="10"/>
      <c r="J6" s="25"/>
      <c r="K6" s="25"/>
      <c r="L6" s="1">
        <v>400000</v>
      </c>
    </row>
    <row r="7" s="2" customFormat="1" ht="33" customHeight="1" spans="1:12">
      <c r="A7" s="12">
        <v>3</v>
      </c>
      <c r="B7" s="13" t="s">
        <v>20</v>
      </c>
      <c r="C7" s="13" t="s">
        <v>21</v>
      </c>
      <c r="D7" s="13" t="s">
        <v>22</v>
      </c>
      <c r="E7" s="12">
        <v>100</v>
      </c>
      <c r="F7" s="12" t="s">
        <v>14</v>
      </c>
      <c r="G7" s="12">
        <v>90</v>
      </c>
      <c r="H7" s="7">
        <f t="shared" si="0"/>
        <v>9000</v>
      </c>
      <c r="I7" s="12"/>
      <c r="J7" s="26"/>
      <c r="K7" s="26"/>
      <c r="L7" s="2">
        <v>450000</v>
      </c>
    </row>
    <row r="8" s="2" customFormat="1" ht="33" customHeight="1" spans="1:12">
      <c r="A8" s="12">
        <v>4</v>
      </c>
      <c r="B8" s="13" t="s">
        <v>23</v>
      </c>
      <c r="C8" s="13" t="s">
        <v>24</v>
      </c>
      <c r="D8" s="13" t="s">
        <v>25</v>
      </c>
      <c r="E8" s="12">
        <v>51.94</v>
      </c>
      <c r="F8" s="12" t="s">
        <v>26</v>
      </c>
      <c r="G8" s="12">
        <v>120</v>
      </c>
      <c r="H8" s="7">
        <f t="shared" si="0"/>
        <v>6232.8</v>
      </c>
      <c r="I8" s="12"/>
      <c r="J8" s="26"/>
      <c r="K8" s="26"/>
      <c r="L8" s="2">
        <v>114300</v>
      </c>
    </row>
    <row r="9" s="2" customFormat="1" ht="33" customHeight="1" spans="1:12">
      <c r="A9" s="14">
        <v>5</v>
      </c>
      <c r="B9" s="12" t="s">
        <v>27</v>
      </c>
      <c r="C9" s="12" t="s">
        <v>28</v>
      </c>
      <c r="D9" s="15" t="s">
        <v>29</v>
      </c>
      <c r="E9" s="16">
        <v>240</v>
      </c>
      <c r="F9" s="12" t="s">
        <v>26</v>
      </c>
      <c r="G9" s="12">
        <v>120</v>
      </c>
      <c r="H9" s="7">
        <f t="shared" si="0"/>
        <v>28800</v>
      </c>
      <c r="I9" s="15"/>
      <c r="J9" s="26"/>
      <c r="K9" s="26"/>
      <c r="L9" s="2">
        <v>129850</v>
      </c>
    </row>
    <row r="10" s="2" customFormat="1" ht="33" customHeight="1" spans="1:12">
      <c r="A10" s="17"/>
      <c r="B10" s="12"/>
      <c r="C10" s="12" t="s">
        <v>30</v>
      </c>
      <c r="D10" s="18"/>
      <c r="E10" s="16">
        <v>45.42</v>
      </c>
      <c r="F10" s="12" t="s">
        <v>14</v>
      </c>
      <c r="G10" s="12">
        <v>90</v>
      </c>
      <c r="H10" s="7">
        <f t="shared" si="0"/>
        <v>4087.8</v>
      </c>
      <c r="I10" s="18"/>
      <c r="J10" s="26"/>
      <c r="K10" s="26"/>
      <c r="L10" s="2">
        <v>90840</v>
      </c>
    </row>
    <row r="11" s="2" customFormat="1" ht="33" customHeight="1" spans="1:12">
      <c r="A11" s="17"/>
      <c r="B11" s="12"/>
      <c r="C11" s="13" t="s">
        <v>31</v>
      </c>
      <c r="D11" s="18"/>
      <c r="E11" s="16">
        <v>43.25</v>
      </c>
      <c r="F11" s="12" t="s">
        <v>14</v>
      </c>
      <c r="G11" s="12">
        <v>90</v>
      </c>
      <c r="H11" s="7">
        <f t="shared" si="0"/>
        <v>3892.5</v>
      </c>
      <c r="I11" s="18"/>
      <c r="J11" s="26"/>
      <c r="K11" s="26"/>
      <c r="L11" s="2">
        <v>86500</v>
      </c>
    </row>
    <row r="12" s="1" customFormat="1" ht="33" customHeight="1" spans="1:12">
      <c r="A12" s="19"/>
      <c r="B12" s="7"/>
      <c r="C12" s="20" t="s">
        <v>32</v>
      </c>
      <c r="D12" s="10"/>
      <c r="E12" s="21">
        <v>35.11</v>
      </c>
      <c r="F12" s="7" t="s">
        <v>14</v>
      </c>
      <c r="G12" s="7">
        <v>90</v>
      </c>
      <c r="H12" s="7">
        <f t="shared" si="0"/>
        <v>3159.9</v>
      </c>
      <c r="I12" s="10"/>
      <c r="J12" s="25"/>
      <c r="K12" s="25"/>
      <c r="L12" s="1">
        <v>70220</v>
      </c>
    </row>
    <row r="13" s="1" customFormat="1" ht="33" customHeight="1" spans="1:12">
      <c r="A13" s="22" t="s">
        <v>33</v>
      </c>
      <c r="B13" s="21"/>
      <c r="C13" s="21"/>
      <c r="D13" s="7"/>
      <c r="E13" s="7">
        <f>SUM(E4:E12)</f>
        <v>772.87</v>
      </c>
      <c r="F13" s="7"/>
      <c r="G13" s="7"/>
      <c r="H13" s="7">
        <f>SUM(H4:H12)</f>
        <v>72316.5</v>
      </c>
      <c r="I13" s="7"/>
      <c r="J13" s="25"/>
      <c r="K13" s="25"/>
      <c r="L13" s="1">
        <f>SUM(L3:L12)</f>
        <v>2764026.5</v>
      </c>
    </row>
  </sheetData>
  <mergeCells count="11">
    <mergeCell ref="A1:I1"/>
    <mergeCell ref="A2:I2"/>
    <mergeCell ref="A13:B13"/>
    <mergeCell ref="A5:A6"/>
    <mergeCell ref="A9:A12"/>
    <mergeCell ref="B5:B6"/>
    <mergeCell ref="B9:B12"/>
    <mergeCell ref="D5:D6"/>
    <mergeCell ref="D9:D12"/>
    <mergeCell ref="I5:I6"/>
    <mergeCell ref="I9:I12"/>
  </mergeCells>
  <pageMargins left="0.865972222222222" right="0.786805555555556" top="0.786805555555556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吴斌</dc:creator>
  <cp:lastModifiedBy>化蛹成蝶</cp:lastModifiedBy>
  <dcterms:created xsi:type="dcterms:W3CDTF">2021-12-14T02:42:00Z</dcterms:created>
  <dcterms:modified xsi:type="dcterms:W3CDTF">2023-01-04T01:26:35Z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