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2023年秋季学期天涯区各中小学校转学工作联系电话汇总" sheetId="2" r:id="rId1"/>
    <sheet name="2023年度天涯区各幼儿园招生工作联系电话、服务片区汇总" sheetId="3" r:id="rId2"/>
    <sheet name="天涯区公办（联合办学）幼儿园拟开设班级情况" sheetId="4" r:id="rId3"/>
  </sheets>
  <definedNames>
    <definedName name="WebWps_Form">'2023年秋季学期天涯区各中小学校转学工作联系电话汇总'!$B$2:$F$36</definedName>
    <definedName name="_xlnm._FilterDatabase" localSheetId="0" hidden="1">'2023年秋季学期天涯区各中小学校转学工作联系电话汇总'!$B$2:$F$36</definedName>
    <definedName name="_xlnm.Print_Area" localSheetId="0">'2023年秋季学期天涯区各中小学校转学工作联系电话汇总'!$A$1:$F$36</definedName>
    <definedName name="_xlnm.Print_Titles" localSheetId="1">'2023年度天涯区各幼儿园招生工作联系电话、服务片区汇总'!$1:$2</definedName>
  </definedNames>
  <calcPr calcId="144525"/>
</workbook>
</file>

<file path=xl/sharedStrings.xml><?xml version="1.0" encoding="utf-8"?>
<sst xmlns="http://schemas.openxmlformats.org/spreadsheetml/2006/main" count="268" uniqueCount="158">
  <si>
    <t>2023年秋季学期天涯区各中小学校转学工作联系电话汇总</t>
  </si>
  <si>
    <t>序号</t>
  </si>
  <si>
    <t>单位名称</t>
  </si>
  <si>
    <t>办学性质</t>
  </si>
  <si>
    <t>招生联系人</t>
  </si>
  <si>
    <t>咨询电话</t>
  </si>
  <si>
    <t>三亚市第三中学</t>
  </si>
  <si>
    <t>公办初级中学</t>
  </si>
  <si>
    <t>陈老师、吴老师</t>
  </si>
  <si>
    <t>三亚市第四中学凤凰校区</t>
  </si>
  <si>
    <t>曾老师、陈老师</t>
  </si>
  <si>
    <t>三亚市高峰初级中学</t>
  </si>
  <si>
    <t>黎老师</t>
  </si>
  <si>
    <t>三亚市妙联学校</t>
  </si>
  <si>
    <t>公办九年一贯制学校</t>
  </si>
  <si>
    <t>陈老师</t>
  </si>
  <si>
    <t>三亚市南岛学校</t>
  </si>
  <si>
    <t>任老师</t>
  </si>
  <si>
    <t>三亚市第三小学</t>
  </si>
  <si>
    <t>公办完全小学</t>
  </si>
  <si>
    <t>蔡老师</t>
  </si>
  <si>
    <t>三亚市第四小学</t>
  </si>
  <si>
    <t>王老师、陈老师</t>
  </si>
  <si>
    <t>三亚市天涯区金鸡岭小学</t>
  </si>
  <si>
    <t>王老师</t>
  </si>
  <si>
    <t>三亚市天涯区槟榔小学</t>
  </si>
  <si>
    <t>麦老师</t>
  </si>
  <si>
    <t>三亚市天涯区新联小学</t>
  </si>
  <si>
    <t>林老师</t>
  </si>
  <si>
    <t>三亚市天涯区回新逸夫小学</t>
  </si>
  <si>
    <t>文老师、江老师</t>
  </si>
  <si>
    <t>三亚市天涯区凤凰小学</t>
  </si>
  <si>
    <t>黄老师</t>
  </si>
  <si>
    <t>三亚市天涯区羊栏明德小学</t>
  </si>
  <si>
    <t>三亚市天涯区回辉小学</t>
  </si>
  <si>
    <t>张老师</t>
  </si>
  <si>
    <t>0898-88340246</t>
  </si>
  <si>
    <t>三亚市天涯区水蛟小学</t>
  </si>
  <si>
    <t>0898-88638876</t>
  </si>
  <si>
    <t>三亚市天涯区白超小学</t>
  </si>
  <si>
    <t>0898-88341001</t>
  </si>
  <si>
    <t>三亚市天涯区高峰小学</t>
  </si>
  <si>
    <t>黄老师、符老师</t>
  </si>
  <si>
    <t>三亚市天涯区台楼小学</t>
  </si>
  <si>
    <t>三亚市天涯区抱龙小学</t>
  </si>
  <si>
    <t>符老师</t>
  </si>
  <si>
    <t>0898-88639828</t>
  </si>
  <si>
    <t>三亚市天涯区立新小学</t>
  </si>
  <si>
    <t>三亚市天涯区扎南小学</t>
  </si>
  <si>
    <t>三亚市天涯区桶井小学</t>
  </si>
  <si>
    <t>三亚市天涯区新村小学</t>
  </si>
  <si>
    <t>董老师</t>
  </si>
  <si>
    <t>0898-88615237</t>
  </si>
  <si>
    <t>三亚市天涯区天涯小学</t>
  </si>
  <si>
    <t>符老师、官老师</t>
  </si>
  <si>
    <t>0898-88910107</t>
  </si>
  <si>
    <t>三亚市天涯区天涯小学道德校区</t>
  </si>
  <si>
    <t>三亚市天涯区布甫小学</t>
  </si>
  <si>
    <t>胡老师</t>
  </si>
  <si>
    <t>0898-88695220</t>
  </si>
  <si>
    <t>三亚市天涯区红塘小学</t>
  </si>
  <si>
    <t>0898-88910200</t>
  </si>
  <si>
    <t>三亚市天涯区文门小学</t>
  </si>
  <si>
    <t>三亚市天涯区过岭小学</t>
  </si>
  <si>
    <t>周老师</t>
  </si>
  <si>
    <t>0898-88337655</t>
  </si>
  <si>
    <t>三亚市天涯区华丽小学</t>
  </si>
  <si>
    <t>三亚市天涯区西岛小学</t>
  </si>
  <si>
    <t>0898-88912119</t>
  </si>
  <si>
    <t>三亚市天涯区宇杭学校</t>
  </si>
  <si>
    <t>民办九年一贯制学校</t>
  </si>
  <si>
    <t>陈老师、张老师、孙老师</t>
  </si>
  <si>
    <t>0898-88271516</t>
  </si>
  <si>
    <t>三亚市天涯区双品华侨学校</t>
  </si>
  <si>
    <t>高老师</t>
  </si>
  <si>
    <t>0898-88033811</t>
  </si>
  <si>
    <t>三亚双品学校</t>
  </si>
  <si>
    <t>龚老师、李老师</t>
  </si>
  <si>
    <t>0898-31081398</t>
  </si>
  <si>
    <t>天涯区2023年公办幼儿园服务区域及招生登记电话</t>
  </si>
  <si>
    <t>服务片区</t>
  </si>
  <si>
    <t>招生咨询电话</t>
  </si>
  <si>
    <t>三亚市第一幼儿园</t>
  </si>
  <si>
    <t>公办幼儿园</t>
  </si>
  <si>
    <t>春园社区、儋州社区（东至解放路，西至三亚湾路、北至团结街、南至新风街）</t>
  </si>
  <si>
    <t>周老师、李老师</t>
  </si>
  <si>
    <t>三亚市天涯区第二幼儿园</t>
  </si>
  <si>
    <t>东至金鸡岭街，南至金鸡路，西至金鸡东六巷、金鸡东八巷，北至凤凰路之间的区域</t>
  </si>
  <si>
    <t>江老师、郑老师</t>
  </si>
  <si>
    <t>0898-88688600</t>
  </si>
  <si>
    <t>三亚市天涯区第三幼儿园</t>
  </si>
  <si>
    <t>市中心医院住宅区，金泉公寓</t>
  </si>
  <si>
    <t>何老师</t>
  </si>
  <si>
    <t>0898-88292992</t>
  </si>
  <si>
    <t>三亚市天涯区第四幼儿园</t>
  </si>
  <si>
    <t>金盾小区</t>
  </si>
  <si>
    <t>吉老师</t>
  </si>
  <si>
    <t>0898-88034385</t>
  </si>
  <si>
    <t>三亚市天涯区第五幼儿园</t>
  </si>
  <si>
    <t>海坡安置区</t>
  </si>
  <si>
    <t>0898-88331383</t>
  </si>
  <si>
    <t>三亚市天涯区第七幼儿园</t>
  </si>
  <si>
    <t>晋润园小区</t>
  </si>
  <si>
    <t>王老师、佟老师</t>
  </si>
  <si>
    <t>0898-88385966</t>
  </si>
  <si>
    <t>三亚市天涯区中心幼儿园</t>
  </si>
  <si>
    <t>新联村委会、妙联村委会、槟榔村委会</t>
  </si>
  <si>
    <t>云老师</t>
  </si>
  <si>
    <t>0898-88951811</t>
  </si>
  <si>
    <t>三亚市天涯区过岭幼儿园</t>
  </si>
  <si>
    <t>过岭村委会</t>
  </si>
  <si>
    <t>三亚市天涯区红塘幼儿园</t>
  </si>
  <si>
    <t>马岭片区</t>
  </si>
  <si>
    <t>0898-88639100</t>
  </si>
  <si>
    <t>三亚市天涯区西岛幼儿园</t>
  </si>
  <si>
    <t>西岛社区</t>
  </si>
  <si>
    <t>李老师</t>
  </si>
  <si>
    <t>0898-88598972</t>
  </si>
  <si>
    <t>三亚市天涯区抱龙幼儿园</t>
  </si>
  <si>
    <t>抱龙村委会、立新村委会</t>
  </si>
  <si>
    <t>0898-88201215</t>
  </si>
  <si>
    <t>三亚市天涯区抱前幼儿园</t>
  </si>
  <si>
    <t>抱前村委会、台楼村委会</t>
  </si>
  <si>
    <t>潘老师</t>
  </si>
  <si>
    <t>0898-88347280</t>
  </si>
  <si>
    <t>三亚市天涯区南岛幼儿园</t>
  </si>
  <si>
    <t>南岛居及周边</t>
  </si>
  <si>
    <t>三亚市天涯区扎南幼儿园</t>
  </si>
  <si>
    <t>扎南村委会</t>
  </si>
  <si>
    <t>三亚市天涯区水蛟幼儿园</t>
  </si>
  <si>
    <t>水蛟村委会</t>
  </si>
  <si>
    <t>林老师、王老师</t>
  </si>
  <si>
    <t>天涯区公办（联合办学）幼儿园拟开设班级情况</t>
  </si>
  <si>
    <t>幼儿园名称（填写全称）</t>
  </si>
  <si>
    <t>预计秋季学期学生数</t>
  </si>
  <si>
    <t>开设小班数</t>
  </si>
  <si>
    <t>小班学生数</t>
  </si>
  <si>
    <t>开设中班数</t>
  </si>
  <si>
    <t>中班学生数</t>
  </si>
  <si>
    <t>开设大班数</t>
  </si>
  <si>
    <t>大班学生数</t>
  </si>
  <si>
    <t>备注</t>
  </si>
  <si>
    <t>三亚河西向阳花幼儿园</t>
  </si>
  <si>
    <t>公办联合办学分园</t>
  </si>
  <si>
    <t>三亚红苹果幼儿园</t>
  </si>
  <si>
    <t>三亚金鸡幼儿园</t>
  </si>
  <si>
    <t>三亚六一幼儿园</t>
  </si>
  <si>
    <t>三亚世纪宝贝幼儿园</t>
  </si>
  <si>
    <t>三亚市天涯区东方明珠幼儿园</t>
  </si>
  <si>
    <t>三亚市天涯区华帆幼儿园</t>
  </si>
  <si>
    <t>三亚市天涯区名雅幼儿园</t>
  </si>
  <si>
    <t>三亚市天涯区幸福里幼儿园</t>
  </si>
  <si>
    <t>三亚市天涯区学乐园幼儿园</t>
  </si>
  <si>
    <t>三亚市天涯区智慧幼儿园</t>
  </si>
  <si>
    <t>三亚天涯区博雅幼儿园</t>
  </si>
  <si>
    <t>三亚天涯区渔村幼儿园</t>
  </si>
  <si>
    <t>三亚小企鹅幼儿园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</si>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</sst>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微软雅黑"/>
      <charset val="134"/>
    </font>
    <font>
      <sz val="15"/>
      <color theme="1"/>
      <name val="微软雅黑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workbookViewId="0">
      <selection activeCell="F9" sqref="F9"/>
    </sheetView>
  </sheetViews>
  <sheetFormatPr defaultColWidth="8" defaultRowHeight="16.5" outlineLevelCol="5"/>
  <cols>
    <col min="1" max="1" width="8" style="14"/>
    <col min="2" max="2" width="22.2222222222222" style="14" customWidth="1"/>
    <col min="3" max="3" width="18.5777777777778" style="14" customWidth="1"/>
    <col min="4" max="4" width="18.3333333333333" style="14" customWidth="1"/>
    <col min="5" max="5" width="15.3333333333333" style="14" customWidth="1"/>
    <col min="6" max="6" width="18" style="14" customWidth="1"/>
    <col min="7" max="16384" width="8" style="14"/>
  </cols>
  <sheetData>
    <row r="1" ht="42" customHeight="1" spans="1:6">
      <c r="A1" s="15" t="s">
        <v>0</v>
      </c>
      <c r="B1" s="15"/>
      <c r="C1" s="15"/>
      <c r="D1" s="15"/>
      <c r="E1" s="15"/>
      <c r="F1" s="15"/>
    </row>
    <row r="2" ht="30" customHeight="1" spans="1:6">
      <c r="A2" s="16" t="s">
        <v>1</v>
      </c>
      <c r="B2" s="19" t="s">
        <v>2</v>
      </c>
      <c r="C2" s="16" t="s">
        <v>3</v>
      </c>
      <c r="D2" s="19" t="s">
        <v>4</v>
      </c>
      <c r="E2" s="16" t="s">
        <v>5</v>
      </c>
      <c r="F2" s="16" t="s">
        <v>5</v>
      </c>
    </row>
    <row r="3" ht="30" customHeight="1" spans="1:6">
      <c r="A3" s="16">
        <v>1</v>
      </c>
      <c r="B3" s="19" t="s">
        <v>6</v>
      </c>
      <c r="C3" s="16" t="s">
        <v>7</v>
      </c>
      <c r="D3" s="19" t="s">
        <v>8</v>
      </c>
      <c r="E3" s="17">
        <v>18889681057</v>
      </c>
      <c r="F3" s="17">
        <v>17508915366</v>
      </c>
    </row>
    <row r="4" ht="30" customHeight="1" spans="1:6">
      <c r="A4" s="16">
        <v>2</v>
      </c>
      <c r="B4" s="19" t="s">
        <v>9</v>
      </c>
      <c r="C4" s="16" t="s">
        <v>7</v>
      </c>
      <c r="D4" s="19" t="s">
        <v>10</v>
      </c>
      <c r="E4" s="17">
        <v>15308990262</v>
      </c>
      <c r="F4" s="17">
        <v>13379937668</v>
      </c>
    </row>
    <row r="5" ht="30" customHeight="1" spans="1:6">
      <c r="A5" s="16">
        <v>3</v>
      </c>
      <c r="B5" s="19" t="s">
        <v>11</v>
      </c>
      <c r="C5" s="16" t="s">
        <v>7</v>
      </c>
      <c r="D5" s="19" t="s">
        <v>12</v>
      </c>
      <c r="E5" s="17">
        <v>13876592996</v>
      </c>
      <c r="F5" s="18"/>
    </row>
    <row r="6" ht="30" customHeight="1" spans="1:6">
      <c r="A6" s="16">
        <v>4</v>
      </c>
      <c r="B6" s="19" t="s">
        <v>13</v>
      </c>
      <c r="C6" s="16" t="s">
        <v>14</v>
      </c>
      <c r="D6" s="19" t="s">
        <v>15</v>
      </c>
      <c r="E6" s="17">
        <v>13876573831</v>
      </c>
      <c r="F6" s="18"/>
    </row>
    <row r="7" ht="30" customHeight="1" spans="1:6">
      <c r="A7" s="16">
        <v>5</v>
      </c>
      <c r="B7" s="16" t="s">
        <v>16</v>
      </c>
      <c r="C7" s="16" t="s">
        <v>14</v>
      </c>
      <c r="D7" s="16" t="s">
        <v>17</v>
      </c>
      <c r="E7" s="16">
        <v>13976195406</v>
      </c>
      <c r="F7" s="18"/>
    </row>
    <row r="8" ht="30" customHeight="1" spans="1:6">
      <c r="A8" s="16">
        <v>6</v>
      </c>
      <c r="B8" s="19" t="s">
        <v>18</v>
      </c>
      <c r="C8" s="16" t="s">
        <v>19</v>
      </c>
      <c r="D8" s="19" t="s">
        <v>20</v>
      </c>
      <c r="E8" s="17">
        <v>15120805096</v>
      </c>
      <c r="F8" s="18"/>
    </row>
    <row r="9" ht="30" customHeight="1" spans="1:6">
      <c r="A9" s="16">
        <v>7</v>
      </c>
      <c r="B9" s="19" t="s">
        <v>21</v>
      </c>
      <c r="C9" s="16" t="s">
        <v>19</v>
      </c>
      <c r="D9" s="19" t="s">
        <v>22</v>
      </c>
      <c r="E9" s="17">
        <v>13876424958</v>
      </c>
      <c r="F9" s="17">
        <v>15308968270</v>
      </c>
    </row>
    <row r="10" ht="30" customHeight="1" spans="1:6">
      <c r="A10" s="16">
        <v>8</v>
      </c>
      <c r="B10" s="19" t="s">
        <v>23</v>
      </c>
      <c r="C10" s="16" t="s">
        <v>19</v>
      </c>
      <c r="D10" s="19" t="s">
        <v>24</v>
      </c>
      <c r="E10" s="17">
        <v>13807525828</v>
      </c>
      <c r="F10" s="17"/>
    </row>
    <row r="11" ht="30" customHeight="1" spans="1:6">
      <c r="A11" s="16">
        <v>9</v>
      </c>
      <c r="B11" s="19" t="s">
        <v>25</v>
      </c>
      <c r="C11" s="16" t="s">
        <v>19</v>
      </c>
      <c r="D11" s="19" t="s">
        <v>26</v>
      </c>
      <c r="E11" s="17">
        <v>13518899332</v>
      </c>
      <c r="F11" s="18"/>
    </row>
    <row r="12" ht="30" customHeight="1" spans="1:6">
      <c r="A12" s="16">
        <v>10</v>
      </c>
      <c r="B12" s="19" t="s">
        <v>27</v>
      </c>
      <c r="C12" s="16" t="s">
        <v>19</v>
      </c>
      <c r="D12" s="19" t="s">
        <v>28</v>
      </c>
      <c r="E12" s="17">
        <v>13215773887</v>
      </c>
      <c r="F12" s="18"/>
    </row>
    <row r="13" ht="30" customHeight="1" spans="1:6">
      <c r="A13" s="16">
        <v>11</v>
      </c>
      <c r="B13" s="19" t="s">
        <v>29</v>
      </c>
      <c r="C13" s="16" t="s">
        <v>19</v>
      </c>
      <c r="D13" s="19" t="s">
        <v>30</v>
      </c>
      <c r="E13" s="17">
        <v>13687512828</v>
      </c>
      <c r="F13" s="17">
        <v>13876479852</v>
      </c>
    </row>
    <row r="14" ht="30" customHeight="1" spans="1:6">
      <c r="A14" s="16">
        <v>12</v>
      </c>
      <c r="B14" s="19" t="s">
        <v>31</v>
      </c>
      <c r="C14" s="16" t="s">
        <v>19</v>
      </c>
      <c r="D14" s="19" t="s">
        <v>32</v>
      </c>
      <c r="E14" s="17">
        <v>13016279378</v>
      </c>
      <c r="F14" s="17">
        <v>13016279378</v>
      </c>
    </row>
    <row r="15" ht="30" customHeight="1" spans="1:6">
      <c r="A15" s="16">
        <v>13</v>
      </c>
      <c r="B15" s="19" t="s">
        <v>33</v>
      </c>
      <c r="C15" s="16" t="s">
        <v>19</v>
      </c>
      <c r="D15" s="19" t="s">
        <v>28</v>
      </c>
      <c r="E15" s="17">
        <v>13006075640</v>
      </c>
      <c r="F15" s="18"/>
    </row>
    <row r="16" ht="30" customHeight="1" spans="1:6">
      <c r="A16" s="16">
        <v>14</v>
      </c>
      <c r="B16" s="19" t="s">
        <v>34</v>
      </c>
      <c r="C16" s="16" t="s">
        <v>19</v>
      </c>
      <c r="D16" s="19" t="s">
        <v>35</v>
      </c>
      <c r="E16" s="19" t="s">
        <v>36</v>
      </c>
      <c r="F16" s="17">
        <v>15120765948</v>
      </c>
    </row>
    <row r="17" ht="30" customHeight="1" spans="1:6">
      <c r="A17" s="16">
        <v>15</v>
      </c>
      <c r="B17" s="19" t="s">
        <v>37</v>
      </c>
      <c r="C17" s="16" t="s">
        <v>19</v>
      </c>
      <c r="D17" s="19" t="s">
        <v>12</v>
      </c>
      <c r="E17" s="20" t="s">
        <v>38</v>
      </c>
      <c r="F17" s="17">
        <v>18976286399</v>
      </c>
    </row>
    <row r="18" ht="30" customHeight="1" spans="1:6">
      <c r="A18" s="16">
        <v>16</v>
      </c>
      <c r="B18" s="19" t="s">
        <v>39</v>
      </c>
      <c r="C18" s="16" t="s">
        <v>19</v>
      </c>
      <c r="D18" s="19" t="s">
        <v>32</v>
      </c>
      <c r="E18" s="17" t="s">
        <v>40</v>
      </c>
      <c r="F18" s="17">
        <v>15108960697</v>
      </c>
    </row>
    <row r="19" ht="30" customHeight="1" spans="1:6">
      <c r="A19" s="16">
        <v>17</v>
      </c>
      <c r="B19" s="19" t="s">
        <v>41</v>
      </c>
      <c r="C19" s="16" t="s">
        <v>19</v>
      </c>
      <c r="D19" s="19" t="s">
        <v>42</v>
      </c>
      <c r="E19" s="17">
        <v>15120752803</v>
      </c>
      <c r="F19" s="17">
        <v>13876202120</v>
      </c>
    </row>
    <row r="20" ht="30" customHeight="1" spans="1:6">
      <c r="A20" s="16">
        <v>18</v>
      </c>
      <c r="B20" s="19" t="s">
        <v>43</v>
      </c>
      <c r="C20" s="16" t="s">
        <v>19</v>
      </c>
      <c r="D20" s="19" t="s">
        <v>32</v>
      </c>
      <c r="E20" s="17">
        <v>13307623783</v>
      </c>
      <c r="F20" s="18"/>
    </row>
    <row r="21" ht="30" customHeight="1" spans="1:6">
      <c r="A21" s="16">
        <v>19</v>
      </c>
      <c r="B21" s="19" t="s">
        <v>44</v>
      </c>
      <c r="C21" s="16" t="s">
        <v>19</v>
      </c>
      <c r="D21" s="19" t="s">
        <v>45</v>
      </c>
      <c r="E21" s="20" t="s">
        <v>46</v>
      </c>
      <c r="F21" s="17">
        <v>13876586507</v>
      </c>
    </row>
    <row r="22" ht="30" customHeight="1" spans="1:6">
      <c r="A22" s="16">
        <v>20</v>
      </c>
      <c r="B22" s="19" t="s">
        <v>47</v>
      </c>
      <c r="C22" s="16" t="s">
        <v>19</v>
      </c>
      <c r="D22" s="19" t="s">
        <v>15</v>
      </c>
      <c r="E22" s="17">
        <v>15914798299</v>
      </c>
      <c r="F22" s="17">
        <v>18889183704</v>
      </c>
    </row>
    <row r="23" ht="30" customHeight="1" spans="1:6">
      <c r="A23" s="16">
        <v>21</v>
      </c>
      <c r="B23" s="19" t="s">
        <v>48</v>
      </c>
      <c r="C23" s="16" t="s">
        <v>19</v>
      </c>
      <c r="D23" s="19" t="s">
        <v>28</v>
      </c>
      <c r="E23" s="17">
        <v>18889980783</v>
      </c>
      <c r="F23" s="18"/>
    </row>
    <row r="24" ht="30" customHeight="1" spans="1:6">
      <c r="A24" s="16">
        <v>22</v>
      </c>
      <c r="B24" s="19" t="s">
        <v>49</v>
      </c>
      <c r="C24" s="16" t="s">
        <v>19</v>
      </c>
      <c r="D24" s="19" t="s">
        <v>17</v>
      </c>
      <c r="E24" s="17">
        <v>13876864620</v>
      </c>
      <c r="F24" s="17">
        <v>13807531062</v>
      </c>
    </row>
    <row r="25" ht="30" customHeight="1" spans="1:6">
      <c r="A25" s="16">
        <v>23</v>
      </c>
      <c r="B25" s="16" t="s">
        <v>50</v>
      </c>
      <c r="C25" s="16" t="s">
        <v>19</v>
      </c>
      <c r="D25" s="16" t="s">
        <v>51</v>
      </c>
      <c r="E25" s="16" t="s">
        <v>52</v>
      </c>
      <c r="F25" s="17">
        <v>18789848328</v>
      </c>
    </row>
    <row r="26" ht="30" customHeight="1" spans="1:6">
      <c r="A26" s="16">
        <v>24</v>
      </c>
      <c r="B26" s="19" t="s">
        <v>53</v>
      </c>
      <c r="C26" s="16" t="s">
        <v>19</v>
      </c>
      <c r="D26" s="19" t="s">
        <v>54</v>
      </c>
      <c r="E26" s="17" t="s">
        <v>55</v>
      </c>
      <c r="F26" s="17">
        <v>13976829649</v>
      </c>
    </row>
    <row r="27" ht="30" customHeight="1" spans="1:6">
      <c r="A27" s="16">
        <v>25</v>
      </c>
      <c r="B27" s="19" t="s">
        <v>56</v>
      </c>
      <c r="C27" s="16" t="s">
        <v>19</v>
      </c>
      <c r="D27" s="19" t="s">
        <v>45</v>
      </c>
      <c r="E27" s="17">
        <v>13307666590</v>
      </c>
      <c r="F27" s="18"/>
    </row>
    <row r="28" ht="30" customHeight="1" spans="1:6">
      <c r="A28" s="16">
        <v>26</v>
      </c>
      <c r="B28" s="19" t="s">
        <v>57</v>
      </c>
      <c r="C28" s="16" t="s">
        <v>19</v>
      </c>
      <c r="D28" s="19" t="s">
        <v>58</v>
      </c>
      <c r="E28" s="17" t="s">
        <v>59</v>
      </c>
      <c r="F28" s="17">
        <v>13697599798</v>
      </c>
    </row>
    <row r="29" ht="30" customHeight="1" spans="1:6">
      <c r="A29" s="16">
        <v>27</v>
      </c>
      <c r="B29" s="19" t="s">
        <v>60</v>
      </c>
      <c r="C29" s="16" t="s">
        <v>19</v>
      </c>
      <c r="D29" s="19" t="s">
        <v>45</v>
      </c>
      <c r="E29" s="17" t="s">
        <v>61</v>
      </c>
      <c r="F29" s="17">
        <v>13086095215</v>
      </c>
    </row>
    <row r="30" ht="30" customHeight="1" spans="1:6">
      <c r="A30" s="16">
        <v>28</v>
      </c>
      <c r="B30" s="19" t="s">
        <v>62</v>
      </c>
      <c r="C30" s="16" t="s">
        <v>19</v>
      </c>
      <c r="D30" s="19" t="s">
        <v>12</v>
      </c>
      <c r="E30" s="17">
        <v>13876971151</v>
      </c>
      <c r="F30" s="17">
        <v>13876971151</v>
      </c>
    </row>
    <row r="31" ht="30" customHeight="1" spans="1:6">
      <c r="A31" s="16">
        <v>29</v>
      </c>
      <c r="B31" s="19" t="s">
        <v>63</v>
      </c>
      <c r="C31" s="16" t="s">
        <v>19</v>
      </c>
      <c r="D31" s="19" t="s">
        <v>64</v>
      </c>
      <c r="E31" s="17" t="s">
        <v>65</v>
      </c>
      <c r="F31" s="17">
        <v>13876592907</v>
      </c>
    </row>
    <row r="32" ht="30" customHeight="1" spans="1:6">
      <c r="A32" s="16">
        <v>30</v>
      </c>
      <c r="B32" s="19" t="s">
        <v>66</v>
      </c>
      <c r="C32" s="16" t="s">
        <v>19</v>
      </c>
      <c r="D32" s="16" t="s">
        <v>51</v>
      </c>
      <c r="E32" s="16">
        <v>13907602663</v>
      </c>
      <c r="F32" s="17">
        <v>17608928958</v>
      </c>
    </row>
    <row r="33" ht="30" customHeight="1" spans="1:6">
      <c r="A33" s="16">
        <v>31</v>
      </c>
      <c r="B33" s="19" t="s">
        <v>67</v>
      </c>
      <c r="C33" s="16" t="s">
        <v>19</v>
      </c>
      <c r="D33" s="19" t="s">
        <v>12</v>
      </c>
      <c r="E33" s="17" t="s">
        <v>68</v>
      </c>
      <c r="F33" s="17">
        <v>13307574193</v>
      </c>
    </row>
    <row r="34" ht="30" customHeight="1" spans="1:6">
      <c r="A34" s="16">
        <v>32</v>
      </c>
      <c r="B34" s="19" t="s">
        <v>69</v>
      </c>
      <c r="C34" s="16" t="s">
        <v>70</v>
      </c>
      <c r="D34" s="19" t="s">
        <v>71</v>
      </c>
      <c r="E34" s="20" t="s">
        <v>72</v>
      </c>
      <c r="F34" s="17">
        <v>13637688237</v>
      </c>
    </row>
    <row r="35" ht="30" customHeight="1" spans="1:6">
      <c r="A35" s="16">
        <v>33</v>
      </c>
      <c r="B35" s="19" t="s">
        <v>73</v>
      </c>
      <c r="C35" s="16" t="s">
        <v>70</v>
      </c>
      <c r="D35" s="19" t="s">
        <v>74</v>
      </c>
      <c r="E35" s="17" t="s">
        <v>75</v>
      </c>
      <c r="F35" s="17">
        <v>18117691944</v>
      </c>
    </row>
    <row r="36" ht="30" customHeight="1" spans="1:6">
      <c r="A36" s="16">
        <v>34</v>
      </c>
      <c r="B36" s="19" t="s">
        <v>76</v>
      </c>
      <c r="C36" s="16" t="s">
        <v>70</v>
      </c>
      <c r="D36" s="19" t="s">
        <v>77</v>
      </c>
      <c r="E36" s="20" t="s">
        <v>78</v>
      </c>
      <c r="F36" s="17">
        <v>15607563999</v>
      </c>
    </row>
  </sheetData>
  <sheetProtection formatCells="0" insertHyperlinks="0" autoFilter="0"/>
  <sortState ref="B34:F36">
    <sortCondition ref="B34"/>
  </sortState>
  <mergeCells count="1">
    <mergeCell ref="A1:F1"/>
  </mergeCells>
  <pageMargins left="0.751388888888889" right="0.751388888888889" top="0.275" bottom="0.196527777777778" header="0.156944444444444" footer="0.156944444444444"/>
  <pageSetup paperSize="9" scale="7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D4" sqref="D4"/>
    </sheetView>
  </sheetViews>
  <sheetFormatPr defaultColWidth="8.88888888888889" defaultRowHeight="16.5" outlineLevelCol="6"/>
  <cols>
    <col min="1" max="1" width="5.44444444444444" customWidth="1"/>
    <col min="2" max="2" width="23.6666666666667" customWidth="1"/>
    <col min="3" max="3" width="15.7777777777778" customWidth="1"/>
    <col min="4" max="4" width="35.5555555555556" style="1" customWidth="1"/>
    <col min="5" max="5" width="17.6666666666667" customWidth="1"/>
    <col min="6" max="7" width="14.1111111111111" customWidth="1"/>
  </cols>
  <sheetData>
    <row r="1" ht="41" customHeight="1" spans="1:7">
      <c r="A1" s="8" t="s">
        <v>79</v>
      </c>
      <c r="B1" s="8"/>
      <c r="C1" s="8"/>
      <c r="D1" s="9"/>
      <c r="E1" s="8"/>
      <c r="F1" s="8"/>
      <c r="G1" s="8"/>
    </row>
    <row r="2" s="7" customFormat="1" ht="22" customHeight="1" spans="1:7">
      <c r="A2" s="10" t="s">
        <v>1</v>
      </c>
      <c r="B2" s="21" t="s">
        <v>2</v>
      </c>
      <c r="C2" s="10" t="s">
        <v>3</v>
      </c>
      <c r="D2" s="11" t="s">
        <v>80</v>
      </c>
      <c r="E2" s="21" t="s">
        <v>4</v>
      </c>
      <c r="F2" s="21" t="s">
        <v>81</v>
      </c>
      <c r="G2" s="21" t="s">
        <v>81</v>
      </c>
    </row>
    <row r="3" ht="38" customHeight="1" spans="1:7">
      <c r="A3" s="12">
        <v>1</v>
      </c>
      <c r="B3" s="12" t="s">
        <v>82</v>
      </c>
      <c r="C3" s="12" t="s">
        <v>83</v>
      </c>
      <c r="D3" s="13" t="s">
        <v>84</v>
      </c>
      <c r="E3" s="12" t="s">
        <v>85</v>
      </c>
      <c r="F3" s="12">
        <v>13876572297</v>
      </c>
      <c r="G3" s="12"/>
    </row>
    <row r="4" ht="38" customHeight="1" spans="1:7">
      <c r="A4" s="12">
        <v>2</v>
      </c>
      <c r="B4" s="12" t="s">
        <v>86</v>
      </c>
      <c r="C4" s="12" t="s">
        <v>83</v>
      </c>
      <c r="D4" s="13" t="s">
        <v>87</v>
      </c>
      <c r="E4" s="12" t="s">
        <v>88</v>
      </c>
      <c r="F4" s="12" t="s">
        <v>89</v>
      </c>
      <c r="G4" s="12">
        <v>13016280371</v>
      </c>
    </row>
    <row r="5" ht="22" customHeight="1" spans="1:7">
      <c r="A5" s="12">
        <v>3</v>
      </c>
      <c r="B5" s="12" t="s">
        <v>90</v>
      </c>
      <c r="C5" s="12" t="s">
        <v>83</v>
      </c>
      <c r="D5" s="13" t="s">
        <v>91</v>
      </c>
      <c r="E5" s="12" t="s">
        <v>92</v>
      </c>
      <c r="F5" s="12" t="s">
        <v>93</v>
      </c>
      <c r="G5" s="12">
        <v>18789184374</v>
      </c>
    </row>
    <row r="6" ht="22" customHeight="1" spans="1:7">
      <c r="A6" s="12">
        <v>4</v>
      </c>
      <c r="B6" s="12" t="s">
        <v>94</v>
      </c>
      <c r="C6" s="12" t="s">
        <v>83</v>
      </c>
      <c r="D6" s="13" t="s">
        <v>95</v>
      </c>
      <c r="E6" s="12" t="s">
        <v>96</v>
      </c>
      <c r="F6" s="12" t="s">
        <v>97</v>
      </c>
      <c r="G6" s="12">
        <v>13976799505</v>
      </c>
    </row>
    <row r="7" ht="22" customHeight="1" spans="1:7">
      <c r="A7" s="12">
        <v>5</v>
      </c>
      <c r="B7" s="12" t="s">
        <v>98</v>
      </c>
      <c r="C7" s="12" t="s">
        <v>83</v>
      </c>
      <c r="D7" s="13" t="s">
        <v>99</v>
      </c>
      <c r="E7" s="12" t="s">
        <v>28</v>
      </c>
      <c r="F7" s="12" t="s">
        <v>100</v>
      </c>
      <c r="G7" s="12">
        <v>15595634661</v>
      </c>
    </row>
    <row r="8" ht="22" customHeight="1" spans="1:7">
      <c r="A8" s="12">
        <v>6</v>
      </c>
      <c r="B8" s="12" t="s">
        <v>101</v>
      </c>
      <c r="C8" s="12" t="s">
        <v>83</v>
      </c>
      <c r="D8" s="13" t="s">
        <v>102</v>
      </c>
      <c r="E8" s="12" t="s">
        <v>103</v>
      </c>
      <c r="F8" s="12" t="s">
        <v>104</v>
      </c>
      <c r="G8" s="12">
        <v>13876114913</v>
      </c>
    </row>
    <row r="9" ht="22" customHeight="1" spans="1:7">
      <c r="A9" s="12">
        <v>7</v>
      </c>
      <c r="B9" s="12" t="s">
        <v>105</v>
      </c>
      <c r="C9" s="12" t="s">
        <v>83</v>
      </c>
      <c r="D9" s="13" t="s">
        <v>106</v>
      </c>
      <c r="E9" s="12" t="s">
        <v>107</v>
      </c>
      <c r="F9" s="12" t="s">
        <v>108</v>
      </c>
      <c r="G9" s="12">
        <v>18976007509</v>
      </c>
    </row>
    <row r="10" ht="22" customHeight="1" spans="1:7">
      <c r="A10" s="12">
        <v>8</v>
      </c>
      <c r="B10" s="12" t="s">
        <v>109</v>
      </c>
      <c r="C10" s="12" t="s">
        <v>83</v>
      </c>
      <c r="D10" s="13" t="s">
        <v>110</v>
      </c>
      <c r="E10" s="12" t="s">
        <v>15</v>
      </c>
      <c r="F10" s="12">
        <v>13518856760</v>
      </c>
      <c r="G10" s="12"/>
    </row>
    <row r="11" ht="22" customHeight="1" spans="1:7">
      <c r="A11" s="12">
        <v>9</v>
      </c>
      <c r="B11" s="12" t="s">
        <v>111</v>
      </c>
      <c r="C11" s="12" t="s">
        <v>83</v>
      </c>
      <c r="D11" s="13" t="s">
        <v>112</v>
      </c>
      <c r="E11" s="12" t="s">
        <v>45</v>
      </c>
      <c r="F11" s="12" t="s">
        <v>113</v>
      </c>
      <c r="G11" s="12">
        <v>18389931311</v>
      </c>
    </row>
    <row r="12" ht="22" customHeight="1" spans="1:7">
      <c r="A12" s="12">
        <v>10</v>
      </c>
      <c r="B12" s="12" t="s">
        <v>114</v>
      </c>
      <c r="C12" s="12" t="s">
        <v>83</v>
      </c>
      <c r="D12" s="13" t="s">
        <v>115</v>
      </c>
      <c r="E12" s="12" t="s">
        <v>116</v>
      </c>
      <c r="F12" s="12" t="s">
        <v>117</v>
      </c>
      <c r="G12" s="12">
        <v>18789323664</v>
      </c>
    </row>
    <row r="13" ht="22" customHeight="1" spans="1:7">
      <c r="A13" s="12">
        <v>11</v>
      </c>
      <c r="B13" s="12" t="s">
        <v>118</v>
      </c>
      <c r="C13" s="12" t="s">
        <v>83</v>
      </c>
      <c r="D13" s="13" t="s">
        <v>119</v>
      </c>
      <c r="E13" s="12" t="s">
        <v>28</v>
      </c>
      <c r="F13" s="12" t="s">
        <v>120</v>
      </c>
      <c r="G13" s="12">
        <v>18889248806</v>
      </c>
    </row>
    <row r="14" ht="22" customHeight="1" spans="1:7">
      <c r="A14" s="12">
        <v>12</v>
      </c>
      <c r="B14" s="12" t="s">
        <v>121</v>
      </c>
      <c r="C14" s="12" t="s">
        <v>83</v>
      </c>
      <c r="D14" s="13" t="s">
        <v>122</v>
      </c>
      <c r="E14" s="12" t="s">
        <v>123</v>
      </c>
      <c r="F14" s="12" t="s">
        <v>124</v>
      </c>
      <c r="G14" s="12">
        <v>18876728822</v>
      </c>
    </row>
    <row r="15" ht="22" customHeight="1" spans="1:7">
      <c r="A15" s="12">
        <v>13</v>
      </c>
      <c r="B15" s="12" t="s">
        <v>125</v>
      </c>
      <c r="C15" s="12" t="s">
        <v>83</v>
      </c>
      <c r="D15" s="13" t="s">
        <v>126</v>
      </c>
      <c r="E15" s="12" t="s">
        <v>15</v>
      </c>
      <c r="F15" s="12">
        <v>18508933884</v>
      </c>
      <c r="G15" s="12"/>
    </row>
    <row r="16" ht="22" customHeight="1" spans="1:7">
      <c r="A16" s="12">
        <v>14</v>
      </c>
      <c r="B16" s="12" t="s">
        <v>127</v>
      </c>
      <c r="C16" s="12" t="s">
        <v>83</v>
      </c>
      <c r="D16" s="13" t="s">
        <v>128</v>
      </c>
      <c r="E16" s="12" t="s">
        <v>28</v>
      </c>
      <c r="F16" s="12">
        <v>17889740092</v>
      </c>
      <c r="G16" s="12"/>
    </row>
    <row r="17" ht="22" customHeight="1" spans="1:7">
      <c r="A17" s="12">
        <v>15</v>
      </c>
      <c r="B17" s="12" t="s">
        <v>129</v>
      </c>
      <c r="C17" s="12" t="s">
        <v>83</v>
      </c>
      <c r="D17" s="13" t="s">
        <v>130</v>
      </c>
      <c r="E17" s="12" t="s">
        <v>131</v>
      </c>
      <c r="F17" s="12">
        <v>18808958592</v>
      </c>
      <c r="G17" s="12">
        <v>13627561254</v>
      </c>
    </row>
  </sheetData>
  <sortState ref="B16:G29">
    <sortCondition ref="B16:B29"/>
  </sortState>
  <mergeCells count="1">
    <mergeCell ref="A1:G1"/>
  </mergeCells>
  <pageMargins left="0.751388888888889" right="0.751388888888889" top="0.826388888888889" bottom="0.66875" header="0.5" footer="0.5"/>
  <pageSetup paperSize="9" scale="8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L8" sqref="L8"/>
    </sheetView>
  </sheetViews>
  <sheetFormatPr defaultColWidth="8.88888888888889" defaultRowHeight="16.5"/>
  <cols>
    <col min="1" max="1" width="23.1111111111111" customWidth="1"/>
    <col min="2" max="2" width="15.4444444444444" customWidth="1"/>
    <col min="3" max="9" width="6" style="1" customWidth="1"/>
  </cols>
  <sheetData>
    <row r="1" ht="47" customHeight="1" spans="1:10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</row>
    <row r="2" ht="52" customHeight="1" spans="1:10">
      <c r="A2" s="3" t="s">
        <v>133</v>
      </c>
      <c r="B2" s="3" t="s">
        <v>3</v>
      </c>
      <c r="C2" s="4" t="s">
        <v>134</v>
      </c>
      <c r="D2" s="4" t="s">
        <v>135</v>
      </c>
      <c r="E2" s="4" t="s">
        <v>136</v>
      </c>
      <c r="F2" s="4" t="s">
        <v>137</v>
      </c>
      <c r="G2" s="4" t="s">
        <v>138</v>
      </c>
      <c r="H2" s="4" t="s">
        <v>139</v>
      </c>
      <c r="I2" s="4" t="s">
        <v>140</v>
      </c>
      <c r="J2" s="3" t="s">
        <v>141</v>
      </c>
    </row>
    <row r="3" spans="1:10">
      <c r="A3" s="3" t="s">
        <v>82</v>
      </c>
      <c r="B3" s="3" t="s">
        <v>83</v>
      </c>
      <c r="C3" s="4">
        <f>E3+G3+I3</f>
        <v>640</v>
      </c>
      <c r="D3" s="4">
        <v>10</v>
      </c>
      <c r="E3" s="4">
        <f>D3*25</f>
        <v>250</v>
      </c>
      <c r="F3" s="4">
        <v>6</v>
      </c>
      <c r="G3" s="4">
        <f>F3*30</f>
        <v>180</v>
      </c>
      <c r="H3" s="4">
        <v>6</v>
      </c>
      <c r="I3" s="5">
        <f>H3*35</f>
        <v>210</v>
      </c>
      <c r="J3" s="6"/>
    </row>
    <row r="4" spans="1:10">
      <c r="A4" s="3" t="s">
        <v>118</v>
      </c>
      <c r="B4" s="3" t="s">
        <v>83</v>
      </c>
      <c r="C4" s="4">
        <f t="shared" ref="C4:C30" si="0">E4+G4+I4</f>
        <v>90</v>
      </c>
      <c r="D4" s="4">
        <v>1</v>
      </c>
      <c r="E4" s="4">
        <f t="shared" ref="E4:E30" si="1">D4*25</f>
        <v>25</v>
      </c>
      <c r="F4" s="4">
        <v>1</v>
      </c>
      <c r="G4" s="4">
        <f t="shared" ref="G4:G30" si="2">F4*30</f>
        <v>30</v>
      </c>
      <c r="H4" s="4">
        <v>1</v>
      </c>
      <c r="I4" s="4">
        <f t="shared" ref="I4:I30" si="3">H4*35</f>
        <v>35</v>
      </c>
      <c r="J4" s="6"/>
    </row>
    <row r="5" spans="1:10">
      <c r="A5" s="3" t="s">
        <v>121</v>
      </c>
      <c r="B5" s="3" t="s">
        <v>83</v>
      </c>
      <c r="C5" s="4">
        <f t="shared" si="0"/>
        <v>125</v>
      </c>
      <c r="D5" s="4">
        <v>1</v>
      </c>
      <c r="E5" s="4">
        <f t="shared" si="1"/>
        <v>25</v>
      </c>
      <c r="F5" s="4">
        <v>1</v>
      </c>
      <c r="G5" s="4">
        <f t="shared" si="2"/>
        <v>30</v>
      </c>
      <c r="H5" s="4">
        <v>2</v>
      </c>
      <c r="I5" s="4">
        <f t="shared" si="3"/>
        <v>70</v>
      </c>
      <c r="J5" s="6"/>
    </row>
    <row r="6" spans="1:10">
      <c r="A6" s="3" t="s">
        <v>86</v>
      </c>
      <c r="B6" s="3" t="s">
        <v>83</v>
      </c>
      <c r="C6" s="4">
        <f t="shared" si="0"/>
        <v>385</v>
      </c>
      <c r="D6" s="4">
        <v>5</v>
      </c>
      <c r="E6" s="4">
        <f t="shared" si="1"/>
        <v>125</v>
      </c>
      <c r="F6" s="4">
        <v>4</v>
      </c>
      <c r="G6" s="4">
        <f t="shared" si="2"/>
        <v>120</v>
      </c>
      <c r="H6" s="4">
        <v>4</v>
      </c>
      <c r="I6" s="4">
        <f t="shared" si="3"/>
        <v>140</v>
      </c>
      <c r="J6" s="6"/>
    </row>
    <row r="7" spans="1:10">
      <c r="A7" s="3" t="s">
        <v>101</v>
      </c>
      <c r="B7" s="3" t="s">
        <v>83</v>
      </c>
      <c r="C7" s="4">
        <f t="shared" si="0"/>
        <v>115</v>
      </c>
      <c r="D7" s="4">
        <v>2</v>
      </c>
      <c r="E7" s="4">
        <f t="shared" si="1"/>
        <v>50</v>
      </c>
      <c r="F7" s="4">
        <v>1</v>
      </c>
      <c r="G7" s="4">
        <f t="shared" si="2"/>
        <v>30</v>
      </c>
      <c r="H7" s="4">
        <v>1</v>
      </c>
      <c r="I7" s="4">
        <f t="shared" si="3"/>
        <v>35</v>
      </c>
      <c r="J7" s="6"/>
    </row>
    <row r="8" spans="1:10">
      <c r="A8" s="3" t="s">
        <v>90</v>
      </c>
      <c r="B8" s="3" t="s">
        <v>83</v>
      </c>
      <c r="C8" s="4">
        <f t="shared" si="0"/>
        <v>270</v>
      </c>
      <c r="D8" s="4">
        <v>3</v>
      </c>
      <c r="E8" s="4">
        <f t="shared" si="1"/>
        <v>75</v>
      </c>
      <c r="F8" s="4">
        <v>3</v>
      </c>
      <c r="G8" s="4">
        <f t="shared" si="2"/>
        <v>90</v>
      </c>
      <c r="H8" s="4">
        <v>3</v>
      </c>
      <c r="I8" s="4">
        <f t="shared" si="3"/>
        <v>105</v>
      </c>
      <c r="J8" s="6"/>
    </row>
    <row r="9" spans="1:10">
      <c r="A9" s="3" t="s">
        <v>94</v>
      </c>
      <c r="B9" s="3" t="s">
        <v>83</v>
      </c>
      <c r="C9" s="4">
        <f t="shared" si="0"/>
        <v>300</v>
      </c>
      <c r="D9" s="4">
        <v>3</v>
      </c>
      <c r="E9" s="4">
        <f t="shared" si="1"/>
        <v>75</v>
      </c>
      <c r="F9" s="4">
        <v>4</v>
      </c>
      <c r="G9" s="4">
        <f t="shared" si="2"/>
        <v>120</v>
      </c>
      <c r="H9" s="4">
        <v>3</v>
      </c>
      <c r="I9" s="4">
        <f t="shared" si="3"/>
        <v>105</v>
      </c>
      <c r="J9" s="6"/>
    </row>
    <row r="10" spans="1:10">
      <c r="A10" s="3" t="s">
        <v>98</v>
      </c>
      <c r="B10" s="3" t="s">
        <v>83</v>
      </c>
      <c r="C10" s="4">
        <f t="shared" si="0"/>
        <v>270</v>
      </c>
      <c r="D10" s="4">
        <v>3</v>
      </c>
      <c r="E10" s="4">
        <f t="shared" si="1"/>
        <v>75</v>
      </c>
      <c r="F10" s="4">
        <v>3</v>
      </c>
      <c r="G10" s="4">
        <f t="shared" si="2"/>
        <v>90</v>
      </c>
      <c r="H10" s="4">
        <v>3</v>
      </c>
      <c r="I10" s="4">
        <f t="shared" si="3"/>
        <v>105</v>
      </c>
      <c r="J10" s="6"/>
    </row>
    <row r="11" spans="1:10">
      <c r="A11" s="3" t="s">
        <v>109</v>
      </c>
      <c r="B11" s="3" t="s">
        <v>83</v>
      </c>
      <c r="C11" s="4">
        <f t="shared" si="0"/>
        <v>115</v>
      </c>
      <c r="D11" s="4">
        <v>2</v>
      </c>
      <c r="E11" s="4">
        <f t="shared" si="1"/>
        <v>50</v>
      </c>
      <c r="F11" s="4">
        <v>1</v>
      </c>
      <c r="G11" s="4">
        <f t="shared" si="2"/>
        <v>30</v>
      </c>
      <c r="H11" s="4">
        <v>1</v>
      </c>
      <c r="I11" s="4">
        <f t="shared" si="3"/>
        <v>35</v>
      </c>
      <c r="J11" s="6"/>
    </row>
    <row r="12" spans="1:10">
      <c r="A12" s="3" t="s">
        <v>111</v>
      </c>
      <c r="B12" s="3" t="s">
        <v>83</v>
      </c>
      <c r="C12" s="4">
        <f t="shared" si="0"/>
        <v>180</v>
      </c>
      <c r="D12" s="4">
        <v>2</v>
      </c>
      <c r="E12" s="4">
        <f t="shared" si="1"/>
        <v>50</v>
      </c>
      <c r="F12" s="4">
        <v>2</v>
      </c>
      <c r="G12" s="4">
        <f t="shared" si="2"/>
        <v>60</v>
      </c>
      <c r="H12" s="4">
        <v>2</v>
      </c>
      <c r="I12" s="4">
        <f t="shared" si="3"/>
        <v>70</v>
      </c>
      <c r="J12" s="6"/>
    </row>
    <row r="13" spans="1:10">
      <c r="A13" s="3" t="s">
        <v>125</v>
      </c>
      <c r="B13" s="3" t="s">
        <v>83</v>
      </c>
      <c r="C13" s="4">
        <f t="shared" si="0"/>
        <v>235</v>
      </c>
      <c r="D13" s="4">
        <v>3</v>
      </c>
      <c r="E13" s="4">
        <f t="shared" si="1"/>
        <v>75</v>
      </c>
      <c r="F13" s="4">
        <v>3</v>
      </c>
      <c r="G13" s="4">
        <f t="shared" si="2"/>
        <v>90</v>
      </c>
      <c r="H13" s="4">
        <v>2</v>
      </c>
      <c r="I13" s="4">
        <f t="shared" si="3"/>
        <v>70</v>
      </c>
      <c r="J13" s="6"/>
    </row>
    <row r="14" spans="1:10">
      <c r="A14" s="3" t="s">
        <v>114</v>
      </c>
      <c r="B14" s="3" t="s">
        <v>83</v>
      </c>
      <c r="C14" s="4">
        <f t="shared" si="0"/>
        <v>150</v>
      </c>
      <c r="D14" s="4">
        <v>2</v>
      </c>
      <c r="E14" s="4">
        <f t="shared" si="1"/>
        <v>50</v>
      </c>
      <c r="F14" s="4">
        <v>1</v>
      </c>
      <c r="G14" s="4">
        <f t="shared" si="2"/>
        <v>30</v>
      </c>
      <c r="H14" s="4">
        <v>2</v>
      </c>
      <c r="I14" s="4">
        <f t="shared" si="3"/>
        <v>70</v>
      </c>
      <c r="J14" s="6"/>
    </row>
    <row r="15" spans="1:10">
      <c r="A15" s="3" t="s">
        <v>127</v>
      </c>
      <c r="B15" s="3" t="s">
        <v>83</v>
      </c>
      <c r="C15" s="4">
        <f t="shared" si="0"/>
        <v>90</v>
      </c>
      <c r="D15" s="4">
        <v>1</v>
      </c>
      <c r="E15" s="4">
        <f t="shared" si="1"/>
        <v>25</v>
      </c>
      <c r="F15" s="4">
        <v>1</v>
      </c>
      <c r="G15" s="4">
        <f t="shared" si="2"/>
        <v>30</v>
      </c>
      <c r="H15" s="4">
        <v>1</v>
      </c>
      <c r="I15" s="4">
        <f t="shared" si="3"/>
        <v>35</v>
      </c>
      <c r="J15" s="6"/>
    </row>
    <row r="16" spans="1:10">
      <c r="A16" s="3" t="s">
        <v>105</v>
      </c>
      <c r="B16" s="3" t="s">
        <v>83</v>
      </c>
      <c r="C16" s="4">
        <f t="shared" si="0"/>
        <v>180</v>
      </c>
      <c r="D16" s="4">
        <v>2</v>
      </c>
      <c r="E16" s="4">
        <f t="shared" si="1"/>
        <v>50</v>
      </c>
      <c r="F16" s="4">
        <v>2</v>
      </c>
      <c r="G16" s="4">
        <f t="shared" si="2"/>
        <v>60</v>
      </c>
      <c r="H16" s="4">
        <v>2</v>
      </c>
      <c r="I16" s="4">
        <f t="shared" si="3"/>
        <v>70</v>
      </c>
      <c r="J16" s="6"/>
    </row>
    <row r="17" spans="1:10">
      <c r="A17" s="3" t="s">
        <v>142</v>
      </c>
      <c r="B17" s="3" t="s">
        <v>143</v>
      </c>
      <c r="C17" s="4">
        <f t="shared" si="0"/>
        <v>325</v>
      </c>
      <c r="D17" s="4">
        <v>4</v>
      </c>
      <c r="E17" s="4">
        <f t="shared" si="1"/>
        <v>100</v>
      </c>
      <c r="F17" s="4">
        <v>4</v>
      </c>
      <c r="G17" s="4">
        <f t="shared" si="2"/>
        <v>120</v>
      </c>
      <c r="H17" s="4">
        <v>3</v>
      </c>
      <c r="I17" s="4">
        <f t="shared" si="3"/>
        <v>105</v>
      </c>
      <c r="J17" s="6"/>
    </row>
    <row r="18" spans="1:10">
      <c r="A18" s="3" t="s">
        <v>144</v>
      </c>
      <c r="B18" s="3" t="s">
        <v>143</v>
      </c>
      <c r="C18" s="4">
        <f t="shared" si="0"/>
        <v>295</v>
      </c>
      <c r="D18" s="4">
        <v>4</v>
      </c>
      <c r="E18" s="4">
        <f t="shared" si="1"/>
        <v>100</v>
      </c>
      <c r="F18" s="4">
        <v>3</v>
      </c>
      <c r="G18" s="4">
        <f t="shared" si="2"/>
        <v>90</v>
      </c>
      <c r="H18" s="4">
        <v>3</v>
      </c>
      <c r="I18" s="4">
        <f t="shared" si="3"/>
        <v>105</v>
      </c>
      <c r="J18" s="6"/>
    </row>
    <row r="19" spans="1:10">
      <c r="A19" s="3" t="s">
        <v>145</v>
      </c>
      <c r="B19" s="3" t="s">
        <v>143</v>
      </c>
      <c r="C19" s="4">
        <f t="shared" si="0"/>
        <v>235</v>
      </c>
      <c r="D19" s="4">
        <v>3</v>
      </c>
      <c r="E19" s="4">
        <f t="shared" si="1"/>
        <v>75</v>
      </c>
      <c r="F19" s="4">
        <v>3</v>
      </c>
      <c r="G19" s="4">
        <f t="shared" si="2"/>
        <v>90</v>
      </c>
      <c r="H19" s="4">
        <v>2</v>
      </c>
      <c r="I19" s="4">
        <f t="shared" si="3"/>
        <v>70</v>
      </c>
      <c r="J19" s="6"/>
    </row>
    <row r="20" spans="1:10">
      <c r="A20" s="3" t="s">
        <v>146</v>
      </c>
      <c r="B20" s="3" t="s">
        <v>143</v>
      </c>
      <c r="C20" s="4">
        <f t="shared" si="0"/>
        <v>270</v>
      </c>
      <c r="D20" s="4">
        <v>3</v>
      </c>
      <c r="E20" s="4">
        <f t="shared" si="1"/>
        <v>75</v>
      </c>
      <c r="F20" s="4">
        <v>3</v>
      </c>
      <c r="G20" s="4">
        <f t="shared" si="2"/>
        <v>90</v>
      </c>
      <c r="H20" s="4">
        <v>3</v>
      </c>
      <c r="I20" s="4">
        <f t="shared" si="3"/>
        <v>105</v>
      </c>
      <c r="J20" s="6"/>
    </row>
    <row r="21" spans="1:10">
      <c r="A21" s="3" t="s">
        <v>147</v>
      </c>
      <c r="B21" s="3" t="s">
        <v>143</v>
      </c>
      <c r="C21" s="4">
        <f t="shared" si="0"/>
        <v>180</v>
      </c>
      <c r="D21" s="4">
        <v>2</v>
      </c>
      <c r="E21" s="4">
        <f t="shared" si="1"/>
        <v>50</v>
      </c>
      <c r="F21" s="4">
        <v>2</v>
      </c>
      <c r="G21" s="4">
        <f t="shared" si="2"/>
        <v>60</v>
      </c>
      <c r="H21" s="4">
        <v>2</v>
      </c>
      <c r="I21" s="4">
        <f t="shared" si="3"/>
        <v>70</v>
      </c>
      <c r="J21" s="6"/>
    </row>
    <row r="22" spans="1:10">
      <c r="A22" s="3" t="s">
        <v>148</v>
      </c>
      <c r="B22" s="3" t="s">
        <v>143</v>
      </c>
      <c r="C22" s="4">
        <f t="shared" si="0"/>
        <v>395</v>
      </c>
      <c r="D22" s="4">
        <v>4</v>
      </c>
      <c r="E22" s="4">
        <f t="shared" si="1"/>
        <v>100</v>
      </c>
      <c r="F22" s="4">
        <v>4</v>
      </c>
      <c r="G22" s="4">
        <f t="shared" si="2"/>
        <v>120</v>
      </c>
      <c r="H22" s="4">
        <v>5</v>
      </c>
      <c r="I22" s="4">
        <f t="shared" si="3"/>
        <v>175</v>
      </c>
      <c r="J22" s="6"/>
    </row>
    <row r="23" spans="1:10">
      <c r="A23" s="3" t="s">
        <v>149</v>
      </c>
      <c r="B23" s="3" t="s">
        <v>143</v>
      </c>
      <c r="C23" s="4">
        <f t="shared" si="0"/>
        <v>270</v>
      </c>
      <c r="D23" s="4">
        <v>3</v>
      </c>
      <c r="E23" s="4">
        <f t="shared" si="1"/>
        <v>75</v>
      </c>
      <c r="F23" s="4">
        <v>3</v>
      </c>
      <c r="G23" s="4">
        <f t="shared" si="2"/>
        <v>90</v>
      </c>
      <c r="H23" s="4">
        <v>3</v>
      </c>
      <c r="I23" s="4">
        <f t="shared" si="3"/>
        <v>105</v>
      </c>
      <c r="J23" s="6"/>
    </row>
    <row r="24" spans="1:10">
      <c r="A24" s="3" t="s">
        <v>150</v>
      </c>
      <c r="B24" s="3" t="s">
        <v>143</v>
      </c>
      <c r="C24" s="4">
        <f t="shared" si="0"/>
        <v>245</v>
      </c>
      <c r="D24" s="4">
        <v>2</v>
      </c>
      <c r="E24" s="4">
        <f t="shared" si="1"/>
        <v>50</v>
      </c>
      <c r="F24" s="4">
        <v>3</v>
      </c>
      <c r="G24" s="4">
        <f t="shared" si="2"/>
        <v>90</v>
      </c>
      <c r="H24" s="4">
        <v>3</v>
      </c>
      <c r="I24" s="4">
        <f t="shared" si="3"/>
        <v>105</v>
      </c>
      <c r="J24" s="6"/>
    </row>
    <row r="25" spans="1:10">
      <c r="A25" s="3" t="s">
        <v>151</v>
      </c>
      <c r="B25" s="3" t="s">
        <v>143</v>
      </c>
      <c r="C25" s="4">
        <f t="shared" si="0"/>
        <v>340</v>
      </c>
      <c r="D25" s="4">
        <v>3</v>
      </c>
      <c r="E25" s="4">
        <f t="shared" si="1"/>
        <v>75</v>
      </c>
      <c r="F25" s="4">
        <v>3</v>
      </c>
      <c r="G25" s="4">
        <f t="shared" si="2"/>
        <v>90</v>
      </c>
      <c r="H25" s="4">
        <v>5</v>
      </c>
      <c r="I25" s="4">
        <f t="shared" si="3"/>
        <v>175</v>
      </c>
      <c r="J25" s="6"/>
    </row>
    <row r="26" spans="1:10">
      <c r="A26" s="3" t="s">
        <v>152</v>
      </c>
      <c r="B26" s="3" t="s">
        <v>143</v>
      </c>
      <c r="C26" s="4">
        <f t="shared" si="0"/>
        <v>305</v>
      </c>
      <c r="D26" s="4">
        <v>3</v>
      </c>
      <c r="E26" s="4">
        <f t="shared" si="1"/>
        <v>75</v>
      </c>
      <c r="F26" s="4">
        <v>3</v>
      </c>
      <c r="G26" s="4">
        <f t="shared" si="2"/>
        <v>90</v>
      </c>
      <c r="H26" s="4">
        <v>4</v>
      </c>
      <c r="I26" s="4">
        <f t="shared" si="3"/>
        <v>140</v>
      </c>
      <c r="J26" s="6"/>
    </row>
    <row r="27" spans="1:10">
      <c r="A27" s="3" t="s">
        <v>153</v>
      </c>
      <c r="B27" s="3" t="s">
        <v>143</v>
      </c>
      <c r="C27" s="4">
        <f t="shared" si="0"/>
        <v>215</v>
      </c>
      <c r="D27" s="4">
        <v>2</v>
      </c>
      <c r="E27" s="4">
        <f t="shared" si="1"/>
        <v>50</v>
      </c>
      <c r="F27" s="4">
        <v>2</v>
      </c>
      <c r="G27" s="4">
        <f t="shared" si="2"/>
        <v>60</v>
      </c>
      <c r="H27" s="4">
        <v>3</v>
      </c>
      <c r="I27" s="4">
        <f t="shared" si="3"/>
        <v>105</v>
      </c>
      <c r="J27" s="6"/>
    </row>
    <row r="28" spans="1:10">
      <c r="A28" s="3" t="s">
        <v>154</v>
      </c>
      <c r="B28" s="3" t="s">
        <v>143</v>
      </c>
      <c r="C28" s="4">
        <f t="shared" si="0"/>
        <v>270</v>
      </c>
      <c r="D28" s="4">
        <v>3</v>
      </c>
      <c r="E28" s="4">
        <f t="shared" si="1"/>
        <v>75</v>
      </c>
      <c r="F28" s="4">
        <v>3</v>
      </c>
      <c r="G28" s="4">
        <f t="shared" si="2"/>
        <v>90</v>
      </c>
      <c r="H28" s="4">
        <v>3</v>
      </c>
      <c r="I28" s="4">
        <f t="shared" si="3"/>
        <v>105</v>
      </c>
      <c r="J28" s="6"/>
    </row>
    <row r="29" spans="1:10">
      <c r="A29" s="3" t="s">
        <v>155</v>
      </c>
      <c r="B29" s="3" t="s">
        <v>143</v>
      </c>
      <c r="C29" s="4">
        <f t="shared" si="0"/>
        <v>180</v>
      </c>
      <c r="D29" s="4">
        <v>2</v>
      </c>
      <c r="E29" s="4">
        <f t="shared" si="1"/>
        <v>50</v>
      </c>
      <c r="F29" s="4">
        <v>2</v>
      </c>
      <c r="G29" s="4">
        <f t="shared" si="2"/>
        <v>60</v>
      </c>
      <c r="H29" s="4">
        <v>2</v>
      </c>
      <c r="I29" s="4">
        <f t="shared" si="3"/>
        <v>70</v>
      </c>
      <c r="J29" s="6"/>
    </row>
    <row r="30" spans="1:10">
      <c r="A30" s="3" t="s">
        <v>156</v>
      </c>
      <c r="B30" s="3" t="s">
        <v>143</v>
      </c>
      <c r="C30" s="4">
        <f t="shared" si="0"/>
        <v>180</v>
      </c>
      <c r="D30" s="4">
        <v>2</v>
      </c>
      <c r="E30" s="4">
        <f t="shared" si="1"/>
        <v>50</v>
      </c>
      <c r="F30" s="4">
        <v>2</v>
      </c>
      <c r="G30" s="4">
        <f t="shared" si="2"/>
        <v>60</v>
      </c>
      <c r="H30" s="4">
        <v>2</v>
      </c>
      <c r="I30" s="4">
        <f t="shared" si="3"/>
        <v>70</v>
      </c>
      <c r="J30" s="6"/>
    </row>
    <row r="31" spans="1:10">
      <c r="A31" s="3" t="s">
        <v>157</v>
      </c>
      <c r="B31" s="3"/>
      <c r="C31" s="4">
        <f>SUM(C3:C30)</f>
        <v>6850</v>
      </c>
      <c r="D31" s="4">
        <f t="shared" ref="D31:I31" si="4">SUM(D3:D30)</f>
        <v>80</v>
      </c>
      <c r="E31" s="4">
        <f t="shared" si="4"/>
        <v>2000</v>
      </c>
      <c r="F31" s="4">
        <f t="shared" si="4"/>
        <v>73</v>
      </c>
      <c r="G31" s="4">
        <f t="shared" si="4"/>
        <v>2190</v>
      </c>
      <c r="H31" s="4">
        <f t="shared" si="4"/>
        <v>76</v>
      </c>
      <c r="I31" s="4">
        <f t="shared" si="4"/>
        <v>2660</v>
      </c>
      <c r="J31" s="6"/>
    </row>
  </sheetData>
  <sortState ref="A16:J29">
    <sortCondition ref="A16:A29"/>
  </sortState>
  <mergeCells count="2">
    <mergeCell ref="A1:J1"/>
    <mergeCell ref="A31:B3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WWO_wpscloud_20230601210705-a6936d3adb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2023年秋季学期天涯区各中小学校转学工作联系电话汇总</vt:lpstr>
      <vt:lpstr>2023年度天涯区各幼儿园招生工作联系电话、服务片区汇总</vt:lpstr>
      <vt:lpstr>天涯区公办（联合办学）幼儿园拟开设班级情况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2023-06-09T15:28:00Z</dcterms:created>
  <dcterms:modified xsi:type="dcterms:W3CDTF">2023-07-18T09:31:32Z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2052-11.1.0.9208</vt:lpwstr>
  </property>
</Properties>
</file>