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计划表" sheetId="1" r:id="rId1"/>
    <sheet name="Sheet3" sheetId="2" r:id="rId2"/>
  </sheets>
  <definedNames>
    <definedName name="_xlnm.Print_Titles" localSheetId="0">'计划表'!$4:$6</definedName>
  </definedNames>
  <calcPr fullCalcOnLoad="1"/>
</workbook>
</file>

<file path=xl/sharedStrings.xml><?xml version="1.0" encoding="utf-8"?>
<sst xmlns="http://schemas.openxmlformats.org/spreadsheetml/2006/main" count="73" uniqueCount="54">
  <si>
    <t>三亚市天涯区2024年度财政衔接资金项目计划表</t>
  </si>
  <si>
    <t>序号</t>
  </si>
  <si>
    <t>项目名称</t>
  </si>
  <si>
    <t>实施单位</t>
  </si>
  <si>
    <t>实施地点</t>
  </si>
  <si>
    <t>建设任务</t>
  </si>
  <si>
    <t>年度投资规模（万元）</t>
  </si>
  <si>
    <t>实施期限</t>
  </si>
  <si>
    <t>补助标准</t>
  </si>
  <si>
    <t>受益对象</t>
  </si>
  <si>
    <t>绩效目标</t>
  </si>
  <si>
    <t>联农带农机制</t>
  </si>
  <si>
    <t>合计</t>
  </si>
  <si>
    <t>一</t>
  </si>
  <si>
    <t>产业发展</t>
  </si>
  <si>
    <t>海南希源农产品分拣中心项目</t>
  </si>
  <si>
    <t>天涯区农业农村局</t>
  </si>
  <si>
    <t>天涯区水蛟村</t>
  </si>
  <si>
    <t>项目合作方为海南希源生态农业股份有限公司。天涯区政府计划投入衔接资金800万元用于海南希源生态农业股份限公司建设的4个总计5000㎡农产品物流仓储集散中心（总投资2947万元）设施设备及配套建设。</t>
  </si>
  <si>
    <t>2024年</t>
  </si>
  <si>
    <t>天涯区18个有脱贫人口及监测对象的村集体和全区建档立卡户605户2672人、监测对象44户164人</t>
  </si>
  <si>
    <t>合作期限10年，海南希源公司在合作第1-6年按照投资款总额6%向天涯区政府给予固定分红回报，同时在第7-9年向天涯区政府每年返还投资本金100万元，第10年向天涯区政府一次性返还投资款500万，第6-10年按照剩余本金部分的6%向天涯区政府给予固定分红回报。</t>
  </si>
  <si>
    <t>土地流转、收益分红、就业务工、技术指导</t>
  </si>
  <si>
    <t>三亚南果农产品集散中心水产档口项目</t>
  </si>
  <si>
    <t>天涯区妙林村</t>
  </si>
  <si>
    <t>项目合作方为三亚南果实业有限公司。天涯区政府计划投入衔接资金1000万元用于三亚南果实业有限公司建设的农产品综合性集散中心一期A段（总投资4.2亿元）一层海鲜水产交易区档口约8000㎡的固定设施设备建设。</t>
  </si>
  <si>
    <t>合作期限10年，三亚南果实业有限公司在第1-5年期间每年按照投资款总额6%向天涯区政府给予固定分红，在第6-10年期间每年依次按照6.5%、7%、7.5%、8%、8.5%给予固定分红，同时第10年三亚南果实业有限公司向天涯区政府一次性返还投资款1000万元。</t>
  </si>
  <si>
    <t>收益分红、就业务工、订单服务、技术指导</t>
  </si>
  <si>
    <t>海南优旗南岛榴莲种植产业项目</t>
  </si>
  <si>
    <t>天涯区南岛居</t>
  </si>
  <si>
    <t>项目合作方为海南优旗农业股份有限公司。天涯区政府计划投入衔接资金1000万元用于海南优旗农业股份有限公司在三亚市天涯区南岛农场建设的400亩榴莲基地（总投资2400万元）设施建设和运营生产。</t>
  </si>
  <si>
    <t>合作期限10年，海南优旗公司每年按照投资款总额5%向天涯区政府给予固定分红，同时第10年向天涯区政府一次性返还投资款1000万元。</t>
  </si>
  <si>
    <t>海南金之都南岛黄晶果种植产业项目</t>
  </si>
  <si>
    <t>项目合作方为海南金之都农业发展有限公司。天涯区政府计划投入衔接资金600万元用于海南金之都农业发展有限公司于三亚市天涯区南岛农场建设的300亩黄晶果基地（总投资1200万元）设施建设和运营生产。</t>
  </si>
  <si>
    <t>合作期限10年，海南金之都农业发展有限公司每年按照投资款总额6%向天涯区政府给予固定分红，同时在第6-9年期间每年返还投资本金100万元，在第10年返还本金200万元，其中第6-10年的6%收益是扣除已还本金剩余投资款计算。</t>
  </si>
  <si>
    <t>二</t>
  </si>
  <si>
    <t>村基础设施</t>
  </si>
  <si>
    <t>三亚市天涯区Y168乡道K7+800-K7+900路段边坡塌方应急修复工程</t>
  </si>
  <si>
    <t>天涯区交通运输局</t>
  </si>
  <si>
    <t>天涯区扎南村</t>
  </si>
  <si>
    <t>修建扎南村红星小组边坡，面积约1500平方米，边坡垂直高度约25米，挡土墙修建长度约80米。</t>
  </si>
  <si>
    <t>扎南村299户1693人（其中建档立卡户87户408人）</t>
  </si>
  <si>
    <t>1.边坡修建面积约1500平方米，边坡垂直高度约25米
2.挡土墙修建长度约80米</t>
  </si>
  <si>
    <t>其他</t>
  </si>
  <si>
    <t>三亚市天涯区高峰片区部分路段边坡坍塌应急抢修工程</t>
  </si>
  <si>
    <t>天涯区抱前村、立新村、抱龙村</t>
  </si>
  <si>
    <t>修建抱龙村、立新村、抱前村边坡，面积约800平方米，边坡垂直高度约16米，挡土墙修建长度约65米。</t>
  </si>
  <si>
    <t>抱龙村345户1628人（其中建档立卡户95户399人）、立新村426户1881人（其中建档立卡户111户472人）、抱前村458户2195人（其中建档立卡户120户564人）</t>
  </si>
  <si>
    <t>1.边坡修建面积约800平方米，边坡垂直高度约16米
2.挡土墙修建长度约65米</t>
  </si>
  <si>
    <t>天涯区梅村村委会排灌沟改造工程</t>
  </si>
  <si>
    <t>梅村村</t>
  </si>
  <si>
    <t>新建灌溉沟3条，总长为1970米；新建排沟3条，总长为660米；以及配套设施</t>
  </si>
  <si>
    <t>梅村951户4923人</t>
  </si>
  <si>
    <t>1.新建梅村村排沟长3条660米，灌溉沟3条总长1970米；2.改善梅村村950亩农田灌溉问题，有效提高农户的收成。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</si>
</sst>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14"/>
      <name val="宋体"/>
      <family val="0"/>
    </font>
    <font>
      <sz val="11"/>
      <name val="宋体"/>
      <family val="0"/>
    </font>
    <font>
      <b/>
      <sz val="24"/>
      <color indexed="8"/>
      <name val="宋体"/>
      <family val="0"/>
    </font>
    <font>
      <sz val="24"/>
      <name val="宋体"/>
      <family val="0"/>
    </font>
    <font>
      <b/>
      <sz val="14"/>
      <color indexed="8"/>
      <name val="宋体"/>
      <family val="0"/>
    </font>
    <font>
      <b/>
      <sz val="14"/>
      <color indexed="63"/>
      <name val="宋体"/>
      <family val="0"/>
    </font>
    <font>
      <sz val="14"/>
      <color indexed="63"/>
      <name val="宋体"/>
      <family val="0"/>
    </font>
    <font>
      <b/>
      <sz val="14"/>
      <name val="宋体"/>
      <family val="0"/>
    </font>
    <font>
      <sz val="14"/>
      <color indexed="8"/>
      <name val="宋体"/>
      <family val="0"/>
    </font>
    <font>
      <sz val="11"/>
      <color indexed="42"/>
      <name val="宋体"/>
      <family val="0"/>
    </font>
    <font>
      <sz val="11"/>
      <color indexed="62"/>
      <name val="宋体"/>
      <family val="0"/>
    </font>
    <font>
      <b/>
      <sz val="18"/>
      <color indexed="62"/>
      <name val="宋体"/>
      <family val="0"/>
    </font>
    <font>
      <sz val="11"/>
      <color indexed="20"/>
      <name val="宋体"/>
      <family val="0"/>
    </font>
    <font>
      <sz val="11"/>
      <color indexed="8"/>
      <name val="宋体"/>
      <family val="0"/>
    </font>
    <font>
      <b/>
      <sz val="11"/>
      <color indexed="62"/>
      <name val="宋体"/>
      <family val="0"/>
    </font>
    <font>
      <i/>
      <sz val="11"/>
      <color indexed="23"/>
      <name val="宋体"/>
      <family val="0"/>
    </font>
    <font>
      <u val="single"/>
      <sz val="11"/>
      <color indexed="12"/>
      <name val="宋体"/>
      <family val="0"/>
    </font>
    <font>
      <b/>
      <sz val="11"/>
      <color indexed="52"/>
      <name val="宋体"/>
      <family val="0"/>
    </font>
    <font>
      <u val="single"/>
      <sz val="11"/>
      <color indexed="20"/>
      <name val="宋体"/>
      <family val="0"/>
    </font>
    <font>
      <sz val="11"/>
      <color indexed="60"/>
      <name val="宋体"/>
      <family val="0"/>
    </font>
    <font>
      <b/>
      <sz val="11"/>
      <color indexed="63"/>
      <name val="宋体"/>
      <family val="0"/>
    </font>
    <font>
      <sz val="11"/>
      <color indexed="17"/>
      <name val="宋体"/>
      <family val="0"/>
    </font>
    <font>
      <b/>
      <sz val="15"/>
      <color indexed="62"/>
      <name val="宋体"/>
      <family val="0"/>
    </font>
    <font>
      <sz val="11"/>
      <color indexed="10"/>
      <name val="宋体"/>
      <family val="0"/>
    </font>
    <font>
      <sz val="11"/>
      <color indexed="52"/>
      <name val="宋体"/>
      <family val="0"/>
    </font>
    <font>
      <b/>
      <sz val="13"/>
      <color indexed="62"/>
      <name val="宋体"/>
      <family val="0"/>
    </font>
    <font>
      <b/>
      <sz val="11"/>
      <color indexed="8"/>
      <name val="宋体"/>
      <family val="0"/>
    </font>
    <font>
      <b/>
      <sz val="11"/>
      <color indexed="42"/>
      <name val="宋体"/>
      <family val="0"/>
    </font>
  </fonts>
  <fills count="18">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right style="thin">
        <color indexed="8"/>
      </right>
      <top/>
      <bottom style="thin">
        <color indexed="8"/>
      </bottom>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3" borderId="1" applyNumberFormat="0" applyAlignment="0" applyProtection="0"/>
    <xf numFmtId="0" fontId="15" fillId="4" borderId="0" applyNumberFormat="0" applyBorder="0" applyAlignment="0" applyProtection="0"/>
    <xf numFmtId="0" fontId="15" fillId="5" borderId="0" applyNumberFormat="0" applyBorder="0" applyAlignment="0" applyProtection="0"/>
    <xf numFmtId="0" fontId="14" fillId="6" borderId="0" applyNumberFormat="0" applyBorder="0" applyAlignment="0" applyProtection="0"/>
    <xf numFmtId="0" fontId="11" fillId="5"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0" fillId="4"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4" fillId="0" borderId="3" applyNumberFormat="0" applyFill="0" applyAlignment="0" applyProtection="0"/>
    <xf numFmtId="0" fontId="27" fillId="0" borderId="4" applyNumberFormat="0" applyFill="0" applyAlignment="0" applyProtection="0"/>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22" fillId="10" borderId="6" applyNumberFormat="0" applyAlignment="0" applyProtection="0"/>
    <xf numFmtId="0" fontId="19" fillId="10" borderId="1" applyNumberFormat="0" applyAlignment="0" applyProtection="0"/>
    <xf numFmtId="0" fontId="29" fillId="11" borderId="7" applyNumberFormat="0" applyAlignment="0" applyProtection="0"/>
    <xf numFmtId="0" fontId="15" fillId="3" borderId="0" applyNumberFormat="0" applyBorder="0" applyAlignment="0" applyProtection="0"/>
    <xf numFmtId="0" fontId="11" fillId="12" borderId="0" applyNumberFormat="0" applyBorder="0" applyAlignment="0" applyProtection="0"/>
    <xf numFmtId="0" fontId="26" fillId="0" borderId="8" applyNumberFormat="0" applyFill="0" applyAlignment="0" applyProtection="0"/>
    <xf numFmtId="0" fontId="28" fillId="0" borderId="9" applyNumberFormat="0" applyFill="0" applyAlignment="0" applyProtection="0"/>
    <xf numFmtId="0" fontId="23" fillId="13" borderId="0" applyNumberFormat="0" applyBorder="0" applyAlignment="0" applyProtection="0"/>
    <xf numFmtId="0" fontId="21" fillId="5" borderId="0" applyNumberFormat="0" applyBorder="0" applyAlignment="0" applyProtection="0"/>
    <xf numFmtId="0" fontId="15" fillId="14" borderId="0" applyNumberFormat="0" applyBorder="0" applyAlignment="0" applyProtection="0"/>
    <xf numFmtId="0" fontId="11" fillId="8"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1" fillId="15"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1" fillId="8" borderId="0" applyNumberFormat="0" applyBorder="0" applyAlignment="0" applyProtection="0"/>
    <xf numFmtId="0" fontId="15" fillId="16" borderId="0" applyNumberFormat="0" applyBorder="0" applyAlignment="0" applyProtection="0"/>
    <xf numFmtId="0" fontId="11" fillId="8" borderId="0" applyNumberFormat="0" applyBorder="0" applyAlignment="0" applyProtection="0"/>
    <xf numFmtId="0" fontId="11" fillId="17"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cellStyleXfs>
  <cellXfs count="2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wrapText="1"/>
    </xf>
    <xf numFmtId="0" fontId="2" fillId="0" borderId="0" xfId="0"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2" fillId="0" borderId="12" xfId="0" applyFont="1" applyBorder="1" applyAlignment="1">
      <alignment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K16"/>
  <sheetViews>
    <sheetView tabSelected="1" zoomScale="70" zoomScaleNormal="70" zoomScaleSheetLayoutView="100" workbookViewId="0" topLeftCell="A1">
      <selection activeCell="F9" sqref="F9"/>
    </sheetView>
  </sheetViews>
  <sheetFormatPr defaultColWidth="9.00390625" defaultRowHeight="14.25"/>
  <cols>
    <col min="1" max="1" width="5.625" style="0" customWidth="1"/>
    <col min="2" max="2" width="21.75390625" style="0" customWidth="1"/>
    <col min="3" max="3" width="18.00390625" style="0" customWidth="1"/>
    <col min="4" max="4" width="22.50390625" style="0" customWidth="1"/>
    <col min="5" max="5" width="44.25390625" style="0" customWidth="1"/>
    <col min="6" max="6" width="13.125" style="0" customWidth="1"/>
    <col min="7" max="8" width="13.25390625" style="0" customWidth="1"/>
    <col min="9" max="9" width="28.375" style="0" customWidth="1"/>
    <col min="10" max="10" width="41.25390625" style="0" customWidth="1"/>
    <col min="11" max="11" width="12.625" style="0" customWidth="1"/>
  </cols>
  <sheetData>
    <row r="1" s="1" customFormat="1" ht="15" customHeight="1">
      <c r="A1" s="3"/>
    </row>
    <row r="2" spans="1:11" ht="39.75" customHeight="1">
      <c r="A2" s="4" t="s">
        <v>0</v>
      </c>
      <c r="B2" s="5"/>
      <c r="C2" s="5"/>
      <c r="D2" s="5"/>
      <c r="E2" s="5"/>
      <c r="F2" s="5"/>
      <c r="G2" s="5"/>
      <c r="H2" s="5"/>
      <c r="I2" s="5"/>
      <c r="J2" s="5"/>
      <c r="K2" s="5"/>
    </row>
    <row r="3" spans="1:11" s="2" customFormat="1" ht="27.75" customHeight="1">
      <c r="A3" s="6"/>
      <c r="B3" s="7"/>
      <c r="C3" s="7"/>
      <c r="D3" s="7"/>
      <c r="E3" s="7"/>
      <c r="F3" s="7"/>
      <c r="G3" s="7"/>
      <c r="H3" s="7"/>
      <c r="I3" s="7"/>
      <c r="J3" s="7"/>
      <c r="K3" s="7"/>
    </row>
    <row r="4" spans="1:11" s="3" customFormat="1" ht="21.75" customHeight="1">
      <c r="A4" s="8" t="s">
        <v>1</v>
      </c>
      <c r="B4" s="9" t="s">
        <v>2</v>
      </c>
      <c r="C4" s="10" t="s">
        <v>3</v>
      </c>
      <c r="D4" s="10" t="s">
        <v>4</v>
      </c>
      <c r="E4" s="10" t="s">
        <v>5</v>
      </c>
      <c r="F4" s="11" t="s">
        <v>6</v>
      </c>
      <c r="G4" s="10" t="s">
        <v>7</v>
      </c>
      <c r="H4" s="12" t="s">
        <v>8</v>
      </c>
      <c r="I4" s="27" t="s">
        <v>9</v>
      </c>
      <c r="J4" s="27" t="s">
        <v>10</v>
      </c>
      <c r="K4" s="27" t="s">
        <v>11</v>
      </c>
    </row>
    <row r="5" spans="1:11" s="3" customFormat="1" ht="21.75" customHeight="1">
      <c r="A5" s="8"/>
      <c r="B5" s="9"/>
      <c r="C5" s="10"/>
      <c r="D5" s="10"/>
      <c r="E5" s="10"/>
      <c r="F5" s="13"/>
      <c r="G5" s="10"/>
      <c r="H5" s="12"/>
      <c r="I5" s="27"/>
      <c r="J5" s="27"/>
      <c r="K5" s="27"/>
    </row>
    <row r="6" spans="1:11" s="3" customFormat="1" ht="21.75" customHeight="1">
      <c r="A6" s="8"/>
      <c r="B6" s="9"/>
      <c r="C6" s="10"/>
      <c r="D6" s="10"/>
      <c r="E6" s="10"/>
      <c r="F6" s="14"/>
      <c r="G6" s="10"/>
      <c r="H6" s="12"/>
      <c r="I6" s="27"/>
      <c r="J6" s="27"/>
      <c r="K6" s="27"/>
    </row>
    <row r="7" spans="1:11" s="3" customFormat="1" ht="33.75" customHeight="1">
      <c r="A7" s="15" t="s">
        <v>12</v>
      </c>
      <c r="B7" s="16"/>
      <c r="C7" s="17"/>
      <c r="D7" s="17"/>
      <c r="E7" s="17"/>
      <c r="F7" s="17">
        <f>F8+F13</f>
        <v>3990</v>
      </c>
      <c r="G7" s="18"/>
      <c r="H7" s="18"/>
      <c r="I7" s="18"/>
      <c r="J7" s="18"/>
      <c r="K7" s="18"/>
    </row>
    <row r="8" spans="1:11" s="3" customFormat="1" ht="39.75" customHeight="1">
      <c r="A8" s="10" t="s">
        <v>13</v>
      </c>
      <c r="B8" s="19" t="s">
        <v>14</v>
      </c>
      <c r="C8" s="10"/>
      <c r="D8" s="10"/>
      <c r="E8" s="10"/>
      <c r="F8" s="10">
        <f>F9+F10+F11+F12</f>
        <v>3400</v>
      </c>
      <c r="G8" s="20"/>
      <c r="H8" s="20"/>
      <c r="I8" s="20"/>
      <c r="J8" s="28"/>
      <c r="K8" s="28"/>
    </row>
    <row r="9" spans="1:11" s="3" customFormat="1" ht="165.75" customHeight="1">
      <c r="A9" s="21">
        <v>1</v>
      </c>
      <c r="B9" s="22" t="s">
        <v>15</v>
      </c>
      <c r="C9" s="22" t="s">
        <v>16</v>
      </c>
      <c r="D9" s="22" t="s">
        <v>17</v>
      </c>
      <c r="E9" s="22" t="s">
        <v>18</v>
      </c>
      <c r="F9" s="22">
        <v>800</v>
      </c>
      <c r="G9" s="22" t="s">
        <v>19</v>
      </c>
      <c r="H9" s="22"/>
      <c r="I9" s="22" t="s">
        <v>20</v>
      </c>
      <c r="J9" s="22" t="s">
        <v>21</v>
      </c>
      <c r="K9" s="22" t="s">
        <v>22</v>
      </c>
    </row>
    <row r="10" spans="1:11" s="3" customFormat="1" ht="156" customHeight="1">
      <c r="A10" s="21">
        <v>2</v>
      </c>
      <c r="B10" s="22" t="s">
        <v>23</v>
      </c>
      <c r="C10" s="22" t="s">
        <v>16</v>
      </c>
      <c r="D10" s="22" t="s">
        <v>24</v>
      </c>
      <c r="E10" s="23" t="s">
        <v>25</v>
      </c>
      <c r="F10" s="22">
        <v>1000</v>
      </c>
      <c r="G10" s="22" t="s">
        <v>19</v>
      </c>
      <c r="H10" s="22"/>
      <c r="I10" s="22" t="s">
        <v>20</v>
      </c>
      <c r="J10" s="22" t="s">
        <v>26</v>
      </c>
      <c r="K10" s="22" t="s">
        <v>27</v>
      </c>
    </row>
    <row r="11" spans="1:11" s="3" customFormat="1" ht="156.75" customHeight="1">
      <c r="A11" s="24">
        <v>3</v>
      </c>
      <c r="B11" s="22" t="s">
        <v>28</v>
      </c>
      <c r="C11" s="22" t="s">
        <v>16</v>
      </c>
      <c r="D11" s="22" t="s">
        <v>29</v>
      </c>
      <c r="E11" s="23" t="s">
        <v>30</v>
      </c>
      <c r="F11" s="22">
        <v>1000</v>
      </c>
      <c r="G11" s="22" t="s">
        <v>19</v>
      </c>
      <c r="H11" s="22"/>
      <c r="I11" s="22" t="s">
        <v>20</v>
      </c>
      <c r="J11" s="23" t="s">
        <v>31</v>
      </c>
      <c r="K11" s="22" t="s">
        <v>22</v>
      </c>
    </row>
    <row r="12" spans="1:11" s="3" customFormat="1" ht="186.75" customHeight="1">
      <c r="A12" s="21">
        <v>4</v>
      </c>
      <c r="B12" s="22" t="s">
        <v>32</v>
      </c>
      <c r="C12" s="22" t="s">
        <v>16</v>
      </c>
      <c r="D12" s="22" t="s">
        <v>29</v>
      </c>
      <c r="E12" s="22" t="s">
        <v>33</v>
      </c>
      <c r="F12" s="22">
        <v>600</v>
      </c>
      <c r="G12" s="22" t="s">
        <v>19</v>
      </c>
      <c r="H12" s="22"/>
      <c r="I12" s="22" t="s">
        <v>20</v>
      </c>
      <c r="J12" s="22" t="s">
        <v>34</v>
      </c>
      <c r="K12" s="22" t="s">
        <v>22</v>
      </c>
    </row>
    <row r="13" spans="1:11" s="3" customFormat="1" ht="36.75" customHeight="1">
      <c r="A13" s="25" t="s">
        <v>35</v>
      </c>
      <c r="B13" s="22" t="s">
        <v>36</v>
      </c>
      <c r="C13" s="22"/>
      <c r="D13" s="22"/>
      <c r="E13" s="22"/>
      <c r="F13" s="10">
        <f>F14+F15+F16</f>
        <v>590</v>
      </c>
      <c r="G13" s="22"/>
      <c r="H13" s="22"/>
      <c r="I13" s="22"/>
      <c r="J13" s="22"/>
      <c r="K13" s="22"/>
    </row>
    <row r="14" spans="1:11" s="3" customFormat="1" ht="112.5" customHeight="1">
      <c r="A14" s="21">
        <v>5</v>
      </c>
      <c r="B14" s="22" t="s">
        <v>37</v>
      </c>
      <c r="C14" s="22" t="s">
        <v>38</v>
      </c>
      <c r="D14" s="22" t="s">
        <v>39</v>
      </c>
      <c r="E14" s="21" t="s">
        <v>40</v>
      </c>
      <c r="F14" s="22">
        <v>250</v>
      </c>
      <c r="G14" s="22" t="s">
        <v>19</v>
      </c>
      <c r="H14" s="22"/>
      <c r="I14" s="22" t="s">
        <v>41</v>
      </c>
      <c r="J14" s="22" t="s">
        <v>42</v>
      </c>
      <c r="K14" s="22" t="s">
        <v>43</v>
      </c>
    </row>
    <row r="15" spans="1:11" s="3" customFormat="1" ht="112.5" customHeight="1">
      <c r="A15" s="21">
        <v>6</v>
      </c>
      <c r="B15" s="22" t="s">
        <v>44</v>
      </c>
      <c r="C15" s="22" t="s">
        <v>38</v>
      </c>
      <c r="D15" s="22" t="s">
        <v>45</v>
      </c>
      <c r="E15" s="26" t="s">
        <v>46</v>
      </c>
      <c r="F15" s="22">
        <v>170</v>
      </c>
      <c r="G15" s="22" t="s">
        <v>19</v>
      </c>
      <c r="H15" s="22"/>
      <c r="I15" s="22" t="s">
        <v>47</v>
      </c>
      <c r="J15" s="22" t="s">
        <v>48</v>
      </c>
      <c r="K15" s="22" t="s">
        <v>43</v>
      </c>
    </row>
    <row r="16" spans="1:11" s="3" customFormat="1" ht="112.5" customHeight="1">
      <c r="A16" s="21">
        <v>7</v>
      </c>
      <c r="B16" s="22" t="s">
        <v>49</v>
      </c>
      <c r="C16" s="22" t="s">
        <v>16</v>
      </c>
      <c r="D16" s="22" t="s">
        <v>50</v>
      </c>
      <c r="E16" s="22" t="s">
        <v>51</v>
      </c>
      <c r="F16" s="22">
        <v>170</v>
      </c>
      <c r="G16" s="22" t="s">
        <v>19</v>
      </c>
      <c r="H16" s="22"/>
      <c r="I16" s="22" t="s">
        <v>52</v>
      </c>
      <c r="J16" s="22" t="s">
        <v>53</v>
      </c>
      <c r="K16" s="22" t="s">
        <v>43</v>
      </c>
    </row>
  </sheetData>
  <sheetProtection/>
  <mergeCells count="13">
    <mergeCell ref="A2:K2"/>
    <mergeCell ref="A7:B7"/>
    <mergeCell ref="A4:A6"/>
    <mergeCell ref="B4:B6"/>
    <mergeCell ref="C4:C6"/>
    <mergeCell ref="D4:D6"/>
    <mergeCell ref="E4:E6"/>
    <mergeCell ref="F4:F6"/>
    <mergeCell ref="G4:G6"/>
    <mergeCell ref="H4:H6"/>
    <mergeCell ref="I4:I6"/>
    <mergeCell ref="J4:J6"/>
    <mergeCell ref="K4:K6"/>
  </mergeCells>
  <printOptions horizontalCentered="1"/>
  <pageMargins left="0.5506944444444445" right="0.5506944444444445" top="0.38958333333333334" bottom="0.38958333333333334" header="0.5076388888888889" footer="0.5076388888888889"/>
  <pageSetup fitToHeight="0" fitToWidth="1" horizontalDpi="600" verticalDpi="600" orientation="landscape" paperSize="9" scale="5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Administrator</cp:lastModifiedBy>
  <cp:lastPrinted>2020-01-20T01:14:43Z</cp:lastPrinted>
  <dcterms:created xsi:type="dcterms:W3CDTF">2016-11-05T03:30:22Z</dcterms:created>
  <dcterms:modified xsi:type="dcterms:W3CDTF">2023-12-21T01:05:41Z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