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<sst xmlns="http://schemas.openxmlformats.org/spreadsheetml/2006/main" count="43" uniqueCount="32">
  <si>
    <t>附件1</t>
  </si>
  <si>
    <t>三亚市天涯区2023年财政衔接推进乡村振兴补助资金（直达资金）分配情况表</t>
  </si>
  <si>
    <t>单位：万元</t>
  </si>
  <si>
    <t>序号</t>
  </si>
  <si>
    <t>项目名称</t>
  </si>
  <si>
    <t>合计</t>
  </si>
  <si>
    <t>衔接推进乡村振兴补助资金</t>
  </si>
  <si>
    <t>资金下达单位</t>
  </si>
  <si>
    <t>中央资金</t>
  </si>
  <si>
    <t>省级资金</t>
  </si>
  <si>
    <t>市级资金</t>
  </si>
  <si>
    <t>一</t>
  </si>
  <si>
    <t xml:space="preserve">  产业发展</t>
  </si>
  <si>
    <t>天涯区南岛肉鸽养殖产业项目</t>
  </si>
  <si>
    <t>天涯区农业农村局</t>
  </si>
  <si>
    <t>农产品区域公共品牌“天涯贡此食”项目</t>
  </si>
  <si>
    <t>天涯区榴莲莲雾种植项目</t>
  </si>
  <si>
    <t>天涯区非转基因木瓜标准化种植项目</t>
  </si>
  <si>
    <t>天涯区南果农产品综合性集散中心</t>
  </si>
  <si>
    <t>二</t>
  </si>
  <si>
    <t>村基础设施</t>
  </si>
  <si>
    <t>三亚市天涯区扎南村委会红星小组路段边坡应急防护工程</t>
  </si>
  <si>
    <t>天涯区交通运输局</t>
  </si>
  <si>
    <t>天涯区扎豪水库补水工程</t>
  </si>
  <si>
    <t>三亚市天涯区五个村委会（黑土、过岭、抱龙、红塘、华丽）抗旱井及配套设施工程</t>
  </si>
  <si>
    <t>天涯区妙林田洋三横路生产道路延伸工程</t>
  </si>
  <si>
    <t>三亚市天涯区肉鸽养殖产业基地基础设施及涵洞改造提升工程</t>
  </si>
  <si>
    <t>三亚市天涯区立新村美丽乡村建设工程路灯照明改造工程</t>
  </si>
  <si>
    <t>三</t>
  </si>
  <si>
    <t>人居环境整治</t>
  </si>
  <si>
    <t>天涯区农村公厕升级改造建设项目</t>
  </si>
  <si>
    <t xml:space="preserve">  注：19个村委会分别为：抱前村、台楼村、抱龙村、扎南村、立新村、布甫村、过岭村、黑土村、红塘村、华丽村、塔岭村、文门村、梅村村、槟榔村、妙林村、水蛟村、桶井村、羊栏村、新联村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</si>
</sst>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方正小标宋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" fillId="0" borderId="8" applyNumberFormat="0" applyFill="0" applyAlignment="0" applyProtection="0"/>
    <xf numFmtId="0" fontId="20" fillId="11" borderId="0" applyNumberFormat="0" applyBorder="0" applyAlignment="0" applyProtection="0"/>
    <xf numFmtId="0" fontId="14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14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2"/>
  <sheetViews>
    <sheetView tabSelected="1" zoomScaleSheetLayoutView="100" workbookViewId="0" topLeftCell="A1">
      <pane ySplit="5" topLeftCell="A6" activePane="bottomLeft" state="frozen"/>
      <selection pane="bottomLeft" activeCell="A2" sqref="A2:G2"/>
    </sheetView>
  </sheetViews>
  <sheetFormatPr defaultColWidth="9.00390625" defaultRowHeight="13.5"/>
  <cols>
    <col min="1" max="1" width="5.25390625" style="0" customWidth="1"/>
    <col min="2" max="2" width="38.25390625" style="4" customWidth="1"/>
    <col min="3" max="3" width="10.125" style="0" customWidth="1"/>
    <col min="4" max="4" width="11.375" style="0" customWidth="1"/>
    <col min="5" max="5" width="11.875" style="0" customWidth="1"/>
    <col min="6" max="6" width="11.125" style="0" customWidth="1"/>
    <col min="7" max="7" width="16.50390625" style="0" customWidth="1"/>
  </cols>
  <sheetData>
    <row r="1" ht="33" customHeight="1">
      <c r="A1" s="5" t="s">
        <v>0</v>
      </c>
    </row>
    <row r="2" spans="1:7" s="1" customFormat="1" ht="45" customHeight="1">
      <c r="A2" s="6" t="s">
        <v>1</v>
      </c>
      <c r="B2" s="7"/>
      <c r="C2" s="6"/>
      <c r="D2" s="6"/>
      <c r="E2" s="6"/>
      <c r="F2" s="6"/>
      <c r="G2" s="6"/>
    </row>
    <row r="3" spans="1:7" ht="25.5" customHeight="1">
      <c r="A3" s="8" t="s">
        <v>2</v>
      </c>
      <c r="B3" s="8"/>
      <c r="C3" s="8"/>
      <c r="D3" s="8"/>
      <c r="E3" s="8"/>
      <c r="F3" s="8"/>
      <c r="G3" s="8"/>
    </row>
    <row r="4" spans="1:7" ht="27" customHeight="1">
      <c r="A4" s="9" t="s">
        <v>3</v>
      </c>
      <c r="B4" s="9" t="s">
        <v>4</v>
      </c>
      <c r="C4" s="9" t="s">
        <v>5</v>
      </c>
      <c r="D4" s="10" t="s">
        <v>6</v>
      </c>
      <c r="E4" s="11"/>
      <c r="F4" s="12"/>
      <c r="G4" s="9" t="s">
        <v>7</v>
      </c>
    </row>
    <row r="5" spans="1:7" ht="27" customHeight="1">
      <c r="A5" s="9"/>
      <c r="B5" s="9"/>
      <c r="C5" s="9"/>
      <c r="D5" s="9" t="s">
        <v>8</v>
      </c>
      <c r="E5" s="9" t="s">
        <v>9</v>
      </c>
      <c r="F5" s="9" t="s">
        <v>10</v>
      </c>
      <c r="G5" s="9"/>
    </row>
    <row r="6" spans="1:7" s="2" customFormat="1" ht="21" customHeight="1">
      <c r="A6" s="13" t="s">
        <v>5</v>
      </c>
      <c r="B6" s="14"/>
      <c r="C6" s="15">
        <f>D6+E6+F6</f>
        <v>3204</v>
      </c>
      <c r="D6" s="15">
        <f aca="true" t="shared" si="0" ref="D6:F6">D7+D13+D20</f>
        <v>1099</v>
      </c>
      <c r="E6" s="15">
        <f t="shared" si="0"/>
        <v>965</v>
      </c>
      <c r="F6" s="15">
        <f t="shared" si="0"/>
        <v>1140</v>
      </c>
      <c r="G6" s="13"/>
    </row>
    <row r="7" spans="1:7" s="2" customFormat="1" ht="42" customHeight="1">
      <c r="A7" s="16" t="s">
        <v>11</v>
      </c>
      <c r="B7" s="14" t="s">
        <v>12</v>
      </c>
      <c r="C7" s="15">
        <f>D7+E7+F7</f>
        <v>2140</v>
      </c>
      <c r="D7" s="17">
        <f aca="true" t="shared" si="1" ref="D7:F7">D8+D9+D10+D11+D12</f>
        <v>910</v>
      </c>
      <c r="E7" s="17">
        <f t="shared" si="1"/>
        <v>380</v>
      </c>
      <c r="F7" s="17">
        <f t="shared" si="1"/>
        <v>850</v>
      </c>
      <c r="G7" s="18"/>
    </row>
    <row r="8" spans="1:7" s="3" customFormat="1" ht="42" customHeight="1">
      <c r="A8" s="9">
        <v>1</v>
      </c>
      <c r="B8" s="19" t="s">
        <v>13</v>
      </c>
      <c r="C8" s="9">
        <f aca="true" t="shared" si="2" ref="C7:C12">D8+E8+F8</f>
        <v>500</v>
      </c>
      <c r="D8" s="9">
        <v>350</v>
      </c>
      <c r="E8" s="9">
        <v>0</v>
      </c>
      <c r="F8" s="9">
        <v>150</v>
      </c>
      <c r="G8" s="9" t="s">
        <v>14</v>
      </c>
    </row>
    <row r="9" spans="1:7" ht="42" customHeight="1">
      <c r="A9" s="9">
        <v>2</v>
      </c>
      <c r="B9" s="19" t="s">
        <v>15</v>
      </c>
      <c r="C9" s="9">
        <f t="shared" si="2"/>
        <v>150</v>
      </c>
      <c r="D9" s="9">
        <v>0</v>
      </c>
      <c r="E9" s="9">
        <v>0</v>
      </c>
      <c r="F9" s="9">
        <v>150</v>
      </c>
      <c r="G9" s="9" t="s">
        <v>14</v>
      </c>
    </row>
    <row r="10" spans="1:239" ht="42" customHeight="1">
      <c r="A10" s="9">
        <v>3</v>
      </c>
      <c r="B10" s="19" t="s">
        <v>16</v>
      </c>
      <c r="C10" s="9">
        <f t="shared" si="2"/>
        <v>350</v>
      </c>
      <c r="D10" s="9">
        <v>200</v>
      </c>
      <c r="E10" s="9">
        <v>0</v>
      </c>
      <c r="F10" s="9">
        <v>150</v>
      </c>
      <c r="G10" s="9" t="s">
        <v>14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7" ht="42" customHeight="1">
      <c r="A11" s="9">
        <v>4</v>
      </c>
      <c r="B11" s="19" t="s">
        <v>17</v>
      </c>
      <c r="C11" s="9">
        <f t="shared" si="2"/>
        <v>540</v>
      </c>
      <c r="D11" s="9">
        <v>360</v>
      </c>
      <c r="E11" s="9">
        <v>0</v>
      </c>
      <c r="F11" s="9">
        <v>180</v>
      </c>
      <c r="G11" s="9" t="s">
        <v>14</v>
      </c>
    </row>
    <row r="12" spans="1:7" ht="42" customHeight="1">
      <c r="A12" s="21">
        <v>5</v>
      </c>
      <c r="B12" s="22" t="s">
        <v>18</v>
      </c>
      <c r="C12" s="9">
        <f aca="true" t="shared" si="3" ref="C12:C23">D12+E12+F12</f>
        <v>600</v>
      </c>
      <c r="D12" s="9">
        <v>0</v>
      </c>
      <c r="E12" s="9">
        <v>380</v>
      </c>
      <c r="F12" s="9">
        <v>220</v>
      </c>
      <c r="G12" s="9" t="s">
        <v>14</v>
      </c>
    </row>
    <row r="13" spans="1:7" s="2" customFormat="1" ht="42" customHeight="1">
      <c r="A13" s="13" t="s">
        <v>19</v>
      </c>
      <c r="B13" s="14" t="s">
        <v>20</v>
      </c>
      <c r="C13" s="23">
        <f t="shared" si="3"/>
        <v>814</v>
      </c>
      <c r="D13" s="24">
        <f aca="true" t="shared" si="4" ref="D13:F13">D14+D15+D16+D17+D18+D19</f>
        <v>189</v>
      </c>
      <c r="E13" s="24">
        <f t="shared" si="4"/>
        <v>585</v>
      </c>
      <c r="F13" s="24">
        <f t="shared" si="4"/>
        <v>40</v>
      </c>
      <c r="G13" s="25"/>
    </row>
    <row r="14" spans="1:7" ht="42" customHeight="1">
      <c r="A14" s="9">
        <v>6</v>
      </c>
      <c r="B14" s="19" t="s">
        <v>21</v>
      </c>
      <c r="C14" s="26">
        <f t="shared" si="3"/>
        <v>240</v>
      </c>
      <c r="D14" s="9">
        <v>149</v>
      </c>
      <c r="E14" s="9">
        <v>51</v>
      </c>
      <c r="F14" s="9">
        <v>40</v>
      </c>
      <c r="G14" s="9" t="s">
        <v>22</v>
      </c>
    </row>
    <row r="15" spans="1:7" ht="42" customHeight="1">
      <c r="A15" s="27">
        <v>7</v>
      </c>
      <c r="B15" s="28" t="s">
        <v>23</v>
      </c>
      <c r="C15" s="9">
        <f t="shared" si="3"/>
        <v>142</v>
      </c>
      <c r="D15" s="9">
        <v>0</v>
      </c>
      <c r="E15" s="9">
        <v>142</v>
      </c>
      <c r="F15" s="9">
        <v>0</v>
      </c>
      <c r="G15" s="9" t="s">
        <v>14</v>
      </c>
    </row>
    <row r="16" spans="1:7" ht="42" customHeight="1">
      <c r="A16" s="9">
        <v>8</v>
      </c>
      <c r="B16" s="19" t="s">
        <v>24</v>
      </c>
      <c r="C16" s="9">
        <f t="shared" si="3"/>
        <v>172</v>
      </c>
      <c r="D16" s="9">
        <v>0</v>
      </c>
      <c r="E16" s="9">
        <v>172</v>
      </c>
      <c r="F16" s="9">
        <v>0</v>
      </c>
      <c r="G16" s="9" t="s">
        <v>14</v>
      </c>
    </row>
    <row r="17" spans="1:7" ht="42" customHeight="1">
      <c r="A17" s="9">
        <v>9</v>
      </c>
      <c r="B17" s="19" t="s">
        <v>25</v>
      </c>
      <c r="C17" s="9">
        <f t="shared" si="3"/>
        <v>20</v>
      </c>
      <c r="D17" s="9">
        <v>0</v>
      </c>
      <c r="E17" s="9">
        <v>20</v>
      </c>
      <c r="F17" s="9">
        <v>0</v>
      </c>
      <c r="G17" s="9" t="s">
        <v>14</v>
      </c>
    </row>
    <row r="18" spans="1:7" ht="42" customHeight="1">
      <c r="A18" s="9">
        <v>10</v>
      </c>
      <c r="B18" s="19" t="s">
        <v>26</v>
      </c>
      <c r="C18" s="9">
        <f t="shared" si="3"/>
        <v>100</v>
      </c>
      <c r="D18" s="9">
        <v>0</v>
      </c>
      <c r="E18" s="9">
        <v>100</v>
      </c>
      <c r="F18" s="9">
        <v>0</v>
      </c>
      <c r="G18" s="9" t="s">
        <v>14</v>
      </c>
    </row>
    <row r="19" spans="1:7" ht="42" customHeight="1">
      <c r="A19" s="9">
        <v>11</v>
      </c>
      <c r="B19" s="19" t="s">
        <v>27</v>
      </c>
      <c r="C19" s="9">
        <f t="shared" si="3"/>
        <v>140</v>
      </c>
      <c r="D19" s="9">
        <v>40</v>
      </c>
      <c r="E19" s="9">
        <v>100</v>
      </c>
      <c r="F19" s="9">
        <v>0</v>
      </c>
      <c r="G19" s="9" t="s">
        <v>14</v>
      </c>
    </row>
    <row r="20" spans="1:7" s="2" customFormat="1" ht="42" customHeight="1">
      <c r="A20" s="25" t="s">
        <v>28</v>
      </c>
      <c r="B20" s="29" t="s">
        <v>29</v>
      </c>
      <c r="C20" s="13">
        <f t="shared" si="3"/>
        <v>250</v>
      </c>
      <c r="D20" s="24">
        <f aca="true" t="shared" si="5" ref="D20:F20">D21</f>
        <v>0</v>
      </c>
      <c r="E20" s="24">
        <f t="shared" si="5"/>
        <v>0</v>
      </c>
      <c r="F20" s="24">
        <f t="shared" si="5"/>
        <v>250</v>
      </c>
      <c r="G20" s="25"/>
    </row>
    <row r="21" spans="1:7" ht="42" customHeight="1">
      <c r="A21" s="9">
        <v>12</v>
      </c>
      <c r="B21" s="19" t="s">
        <v>30</v>
      </c>
      <c r="C21" s="9">
        <f t="shared" si="3"/>
        <v>250</v>
      </c>
      <c r="D21" s="9">
        <v>0</v>
      </c>
      <c r="E21" s="9">
        <v>0</v>
      </c>
      <c r="F21" s="9">
        <v>250</v>
      </c>
      <c r="G21" s="9" t="s">
        <v>14</v>
      </c>
    </row>
    <row r="22" spans="1:7" ht="22.5" customHeight="1">
      <c r="A22" s="30" t="s">
        <v>31</v>
      </c>
      <c r="B22" s="30"/>
      <c r="C22" s="30"/>
      <c r="D22" s="30"/>
      <c r="E22" s="30"/>
      <c r="F22" s="30"/>
      <c r="G22" s="30"/>
    </row>
  </sheetData>
  <sheetProtection/>
  <mergeCells count="9">
    <mergeCell ref="A2:G2"/>
    <mergeCell ref="A3:G3"/>
    <mergeCell ref="D4:F4"/>
    <mergeCell ref="A6:B6"/>
    <mergeCell ref="A22:G22"/>
    <mergeCell ref="A4:A5"/>
    <mergeCell ref="B4:B5"/>
    <mergeCell ref="C4:C5"/>
    <mergeCell ref="G4:G5"/>
  </mergeCells>
  <printOptions/>
  <pageMargins left="0.7513888888888889" right="0.6680555555555555" top="1" bottom="1" header="0.5111111111111111" footer="0.5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其他省直机关单位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2022-02-11T02:11:00Z</dcterms:created>
  <dcterms:modified xsi:type="dcterms:W3CDTF">2023-01-13T08:03:38Z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